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27.04.18-PARA -contractare" sheetId="1" r:id="rId1"/>
  </sheets>
  <definedNames>
    <definedName name="_xlnm._FilterDatabase" localSheetId="0" hidden="1">'27.04.18-PARA -contractare'!$A$7:$P$159</definedName>
    <definedName name="_xlnm.Print_Area" localSheetId="0">'27.04.18-PARA -contractare'!$A$7:$X$159</definedName>
    <definedName name="_xlnm.Print_Titles" localSheetId="0">'27.04.18-PARA -contractare'!$A:$D,'27.04.18-PARA -contractare'!$7:$8</definedName>
  </definedNames>
  <calcPr calcId="125725"/>
</workbook>
</file>

<file path=xl/calcChain.xml><?xml version="1.0" encoding="utf-8"?>
<calcChain xmlns="http://schemas.openxmlformats.org/spreadsheetml/2006/main">
  <c r="AE159" i="1"/>
  <c r="AD159"/>
  <c r="AC159"/>
  <c r="AA159"/>
  <c r="Z159"/>
  <c r="Y159"/>
  <c r="W159"/>
  <c r="V159"/>
  <c r="U159"/>
  <c r="O159"/>
  <c r="N159"/>
  <c r="M159"/>
  <c r="K159"/>
  <c r="J159"/>
  <c r="I159"/>
  <c r="G159"/>
  <c r="F159"/>
  <c r="E159"/>
  <c r="AM158"/>
  <c r="AL158"/>
  <c r="AK158"/>
  <c r="AI158"/>
  <c r="AH158"/>
  <c r="AG158"/>
  <c r="AF158"/>
  <c r="AJ158" s="1"/>
  <c r="AB158"/>
  <c r="AM157"/>
  <c r="AL157"/>
  <c r="AK157"/>
  <c r="AI157"/>
  <c r="AH157"/>
  <c r="AG157"/>
  <c r="AF157"/>
  <c r="AB157"/>
  <c r="AM156"/>
  <c r="AL156"/>
  <c r="AK156"/>
  <c r="AI156"/>
  <c r="AH156"/>
  <c r="AG156"/>
  <c r="AF156"/>
  <c r="AJ156" s="1"/>
  <c r="AB156"/>
  <c r="AM155"/>
  <c r="AL155"/>
  <c r="AK155"/>
  <c r="AI155"/>
  <c r="AH155"/>
  <c r="AG155"/>
  <c r="AF155"/>
  <c r="AB155"/>
  <c r="AM154"/>
  <c r="AL154"/>
  <c r="AK154"/>
  <c r="AI154"/>
  <c r="AH154"/>
  <c r="AG154"/>
  <c r="AF154"/>
  <c r="AJ154" s="1"/>
  <c r="AB154"/>
  <c r="AM153"/>
  <c r="AL153"/>
  <c r="AK153"/>
  <c r="AI153"/>
  <c r="AH153"/>
  <c r="AG153"/>
  <c r="AF153"/>
  <c r="AB153"/>
  <c r="AM152"/>
  <c r="AL152"/>
  <c r="AK152"/>
  <c r="AI152"/>
  <c r="AH152"/>
  <c r="AG152"/>
  <c r="AF152"/>
  <c r="AJ152" s="1"/>
  <c r="AB152"/>
  <c r="AM151"/>
  <c r="AL151"/>
  <c r="AK151"/>
  <c r="AI151"/>
  <c r="AH151"/>
  <c r="AG151"/>
  <c r="AF151"/>
  <c r="AB151"/>
  <c r="AM150"/>
  <c r="AL150"/>
  <c r="AK150"/>
  <c r="AI150"/>
  <c r="AH150"/>
  <c r="AG150"/>
  <c r="AF150"/>
  <c r="AJ150" s="1"/>
  <c r="AB150"/>
  <c r="AM149"/>
  <c r="AL149"/>
  <c r="AK149"/>
  <c r="AI149"/>
  <c r="AH149"/>
  <c r="AG149"/>
  <c r="AF149"/>
  <c r="AB149"/>
  <c r="X149"/>
  <c r="S149"/>
  <c r="R149"/>
  <c r="Q149"/>
  <c r="P149"/>
  <c r="L149"/>
  <c r="H149"/>
  <c r="AM148"/>
  <c r="AL148"/>
  <c r="AK148"/>
  <c r="AI148"/>
  <c r="AH148"/>
  <c r="AG148"/>
  <c r="AF148"/>
  <c r="AB148"/>
  <c r="X148"/>
  <c r="S148"/>
  <c r="R148"/>
  <c r="Q148"/>
  <c r="P148"/>
  <c r="L148"/>
  <c r="H148"/>
  <c r="AM147"/>
  <c r="AL147"/>
  <c r="AK147"/>
  <c r="AI147"/>
  <c r="AH147"/>
  <c r="AG147"/>
  <c r="AF147"/>
  <c r="AB147"/>
  <c r="X147"/>
  <c r="S147"/>
  <c r="R147"/>
  <c r="Q147"/>
  <c r="P147"/>
  <c r="L147"/>
  <c r="H147"/>
  <c r="AM146"/>
  <c r="AL146"/>
  <c r="AK146"/>
  <c r="AI146"/>
  <c r="AH146"/>
  <c r="AG146"/>
  <c r="AF146"/>
  <c r="AB146"/>
  <c r="X146"/>
  <c r="S146"/>
  <c r="R146"/>
  <c r="Q146"/>
  <c r="P146"/>
  <c r="L146"/>
  <c r="H146"/>
  <c r="AM145"/>
  <c r="AL145"/>
  <c r="AK145"/>
  <c r="AI145"/>
  <c r="AH145"/>
  <c r="AG145"/>
  <c r="AF145"/>
  <c r="AB145"/>
  <c r="X145"/>
  <c r="S145"/>
  <c r="R145"/>
  <c r="Q145"/>
  <c r="P145"/>
  <c r="L145"/>
  <c r="H145"/>
  <c r="AM144"/>
  <c r="AL144"/>
  <c r="AK144"/>
  <c r="AI144"/>
  <c r="AH144"/>
  <c r="AG144"/>
  <c r="AF144"/>
  <c r="AB144"/>
  <c r="X144"/>
  <c r="S144"/>
  <c r="R144"/>
  <c r="Q144"/>
  <c r="P144"/>
  <c r="L144"/>
  <c r="H144"/>
  <c r="AM143"/>
  <c r="AL143"/>
  <c r="AK143"/>
  <c r="AI143"/>
  <c r="AH143"/>
  <c r="AG143"/>
  <c r="AF143"/>
  <c r="AB143"/>
  <c r="X143"/>
  <c r="S143"/>
  <c r="R143"/>
  <c r="Q143"/>
  <c r="P143"/>
  <c r="L143"/>
  <c r="H143"/>
  <c r="AM142"/>
  <c r="AL142"/>
  <c r="AK142"/>
  <c r="AI142"/>
  <c r="AH142"/>
  <c r="AG142"/>
  <c r="AF142"/>
  <c r="AB142"/>
  <c r="X142"/>
  <c r="S142"/>
  <c r="R142"/>
  <c r="Q142"/>
  <c r="P142"/>
  <c r="L142"/>
  <c r="H142"/>
  <c r="AM141"/>
  <c r="AL141"/>
  <c r="AK141"/>
  <c r="AI141"/>
  <c r="AH141"/>
  <c r="AG141"/>
  <c r="AF141"/>
  <c r="AB141"/>
  <c r="X141"/>
  <c r="S141"/>
  <c r="R141"/>
  <c r="Q141"/>
  <c r="P141"/>
  <c r="L141"/>
  <c r="H141"/>
  <c r="AM140"/>
  <c r="AL140"/>
  <c r="AK140"/>
  <c r="AI140"/>
  <c r="AH140"/>
  <c r="AG140"/>
  <c r="AF140"/>
  <c r="AB140"/>
  <c r="X140"/>
  <c r="S140"/>
  <c r="R140"/>
  <c r="Q140"/>
  <c r="P140"/>
  <c r="L140"/>
  <c r="H140"/>
  <c r="AM139"/>
  <c r="AL139"/>
  <c r="AK139"/>
  <c r="AI139"/>
  <c r="AH139"/>
  <c r="AG139"/>
  <c r="AF139"/>
  <c r="AB139"/>
  <c r="X139"/>
  <c r="S139"/>
  <c r="R139"/>
  <c r="Q139"/>
  <c r="P139"/>
  <c r="L139"/>
  <c r="H139"/>
  <c r="AM138"/>
  <c r="AL138"/>
  <c r="AK138"/>
  <c r="AI138"/>
  <c r="AH138"/>
  <c r="AG138"/>
  <c r="AF138"/>
  <c r="AB138"/>
  <c r="X138"/>
  <c r="S138"/>
  <c r="R138"/>
  <c r="Q138"/>
  <c r="P138"/>
  <c r="L138"/>
  <c r="H138"/>
  <c r="AM137"/>
  <c r="AL137"/>
  <c r="AK137"/>
  <c r="AI137"/>
  <c r="AH137"/>
  <c r="AG137"/>
  <c r="AF137"/>
  <c r="AB137"/>
  <c r="X137"/>
  <c r="S137"/>
  <c r="R137"/>
  <c r="Q137"/>
  <c r="P137"/>
  <c r="L137"/>
  <c r="H137"/>
  <c r="AM136"/>
  <c r="AL136"/>
  <c r="AK136"/>
  <c r="AI136"/>
  <c r="AH136"/>
  <c r="AG136"/>
  <c r="AF136"/>
  <c r="AB136"/>
  <c r="X136"/>
  <c r="S136"/>
  <c r="R136"/>
  <c r="Q136"/>
  <c r="P136"/>
  <c r="L136"/>
  <c r="H136"/>
  <c r="AM135"/>
  <c r="AL135"/>
  <c r="AK135"/>
  <c r="AI135"/>
  <c r="AH135"/>
  <c r="AG135"/>
  <c r="AF135"/>
  <c r="AB135"/>
  <c r="X135"/>
  <c r="S135"/>
  <c r="R135"/>
  <c r="Q135"/>
  <c r="P135"/>
  <c r="L135"/>
  <c r="H135"/>
  <c r="AM134"/>
  <c r="AL134"/>
  <c r="AK134"/>
  <c r="AI134"/>
  <c r="AH134"/>
  <c r="AG134"/>
  <c r="AF134"/>
  <c r="AB134"/>
  <c r="X134"/>
  <c r="S134"/>
  <c r="R134"/>
  <c r="Q134"/>
  <c r="P134"/>
  <c r="L134"/>
  <c r="H134"/>
  <c r="AM133"/>
  <c r="AL133"/>
  <c r="AK133"/>
  <c r="AI133"/>
  <c r="AH133"/>
  <c r="AG133"/>
  <c r="AF133"/>
  <c r="AB133"/>
  <c r="X133"/>
  <c r="S133"/>
  <c r="R133"/>
  <c r="Q133"/>
  <c r="P133"/>
  <c r="L133"/>
  <c r="H133"/>
  <c r="AM132"/>
  <c r="AL132"/>
  <c r="AK132"/>
  <c r="AI132"/>
  <c r="AH132"/>
  <c r="AG132"/>
  <c r="AF132"/>
  <c r="AB132"/>
  <c r="X132"/>
  <c r="S132"/>
  <c r="R132"/>
  <c r="Q132"/>
  <c r="P132"/>
  <c r="L132"/>
  <c r="H132"/>
  <c r="AM131"/>
  <c r="AL131"/>
  <c r="AK131"/>
  <c r="AI131"/>
  <c r="AH131"/>
  <c r="AG131"/>
  <c r="AF131"/>
  <c r="AB131"/>
  <c r="X131"/>
  <c r="S131"/>
  <c r="R131"/>
  <c r="Q131"/>
  <c r="P131"/>
  <c r="L131"/>
  <c r="H131"/>
  <c r="AM130"/>
  <c r="AL130"/>
  <c r="AK130"/>
  <c r="AI130"/>
  <c r="AH130"/>
  <c r="AG130"/>
  <c r="AF130"/>
  <c r="AB130"/>
  <c r="X130"/>
  <c r="S130"/>
  <c r="R130"/>
  <c r="Q130"/>
  <c r="P130"/>
  <c r="L130"/>
  <c r="H130"/>
  <c r="AM129"/>
  <c r="AL129"/>
  <c r="AK129"/>
  <c r="AI129"/>
  <c r="AH129"/>
  <c r="AG129"/>
  <c r="AF129"/>
  <c r="AB129"/>
  <c r="X129"/>
  <c r="S129"/>
  <c r="R129"/>
  <c r="Q129"/>
  <c r="P129"/>
  <c r="L129"/>
  <c r="H129"/>
  <c r="AM128"/>
  <c r="AL128"/>
  <c r="AK128"/>
  <c r="AI128"/>
  <c r="AH128"/>
  <c r="AG128"/>
  <c r="AF128"/>
  <c r="AB128"/>
  <c r="X128"/>
  <c r="S128"/>
  <c r="R128"/>
  <c r="Q128"/>
  <c r="P128"/>
  <c r="L128"/>
  <c r="H128"/>
  <c r="AM127"/>
  <c r="AL127"/>
  <c r="AK127"/>
  <c r="AI127"/>
  <c r="AH127"/>
  <c r="AG127"/>
  <c r="AF127"/>
  <c r="AB127"/>
  <c r="X127"/>
  <c r="S127"/>
  <c r="R127"/>
  <c r="Q127"/>
  <c r="P127"/>
  <c r="L127"/>
  <c r="H127"/>
  <c r="AM126"/>
  <c r="AL126"/>
  <c r="AK126"/>
  <c r="AI126"/>
  <c r="AH126"/>
  <c r="AG126"/>
  <c r="AF126"/>
  <c r="AB126"/>
  <c r="X126"/>
  <c r="S126"/>
  <c r="R126"/>
  <c r="Q126"/>
  <c r="P126"/>
  <c r="L126"/>
  <c r="H126"/>
  <c r="AM125"/>
  <c r="AL125"/>
  <c r="AK125"/>
  <c r="AI125"/>
  <c r="AH125"/>
  <c r="AG125"/>
  <c r="AF125"/>
  <c r="AB125"/>
  <c r="X125"/>
  <c r="S125"/>
  <c r="R125"/>
  <c r="Q125"/>
  <c r="P125"/>
  <c r="L125"/>
  <c r="H125"/>
  <c r="AM124"/>
  <c r="AL124"/>
  <c r="AK124"/>
  <c r="AI124"/>
  <c r="AH124"/>
  <c r="AG124"/>
  <c r="AF124"/>
  <c r="AB124"/>
  <c r="X124"/>
  <c r="S124"/>
  <c r="R124"/>
  <c r="Q124"/>
  <c r="P124"/>
  <c r="L124"/>
  <c r="H124"/>
  <c r="AM123"/>
  <c r="AL123"/>
  <c r="AK123"/>
  <c r="AI123"/>
  <c r="AH123"/>
  <c r="AG123"/>
  <c r="AF123"/>
  <c r="AB123"/>
  <c r="X123"/>
  <c r="S123"/>
  <c r="R123"/>
  <c r="Q123"/>
  <c r="P123"/>
  <c r="L123"/>
  <c r="H123"/>
  <c r="AM122"/>
  <c r="AL122"/>
  <c r="AK122"/>
  <c r="AI122"/>
  <c r="AH122"/>
  <c r="AG122"/>
  <c r="AF122"/>
  <c r="AB122"/>
  <c r="X122"/>
  <c r="S122"/>
  <c r="R122"/>
  <c r="Q122"/>
  <c r="P122"/>
  <c r="L122"/>
  <c r="H122"/>
  <c r="AM121"/>
  <c r="AL121"/>
  <c r="AK121"/>
  <c r="AI121"/>
  <c r="AH121"/>
  <c r="AG121"/>
  <c r="AF121"/>
  <c r="AB121"/>
  <c r="X121"/>
  <c r="S121"/>
  <c r="R121"/>
  <c r="Q121"/>
  <c r="P121"/>
  <c r="L121"/>
  <c r="H121"/>
  <c r="AM120"/>
  <c r="AL120"/>
  <c r="AK120"/>
  <c r="AI120"/>
  <c r="AH120"/>
  <c r="AG120"/>
  <c r="AF120"/>
  <c r="AB120"/>
  <c r="X120"/>
  <c r="S120"/>
  <c r="R120"/>
  <c r="Q120"/>
  <c r="P120"/>
  <c r="L120"/>
  <c r="H120"/>
  <c r="AM119"/>
  <c r="AL119"/>
  <c r="AK119"/>
  <c r="AI119"/>
  <c r="AH119"/>
  <c r="AG119"/>
  <c r="AF119"/>
  <c r="AB119"/>
  <c r="X119"/>
  <c r="S119"/>
  <c r="R119"/>
  <c r="Q119"/>
  <c r="P119"/>
  <c r="L119"/>
  <c r="H119"/>
  <c r="AM118"/>
  <c r="AL118"/>
  <c r="AK118"/>
  <c r="AI118"/>
  <c r="AH118"/>
  <c r="AG118"/>
  <c r="AF118"/>
  <c r="AB118"/>
  <c r="X118"/>
  <c r="S118"/>
  <c r="R118"/>
  <c r="Q118"/>
  <c r="P118"/>
  <c r="L118"/>
  <c r="H118"/>
  <c r="AM117"/>
  <c r="AL117"/>
  <c r="AK117"/>
  <c r="AI117"/>
  <c r="AH117"/>
  <c r="AG117"/>
  <c r="AF117"/>
  <c r="AB117"/>
  <c r="X117"/>
  <c r="S117"/>
  <c r="R117"/>
  <c r="Q117"/>
  <c r="P117"/>
  <c r="L117"/>
  <c r="H117"/>
  <c r="AM116"/>
  <c r="AL116"/>
  <c r="AK116"/>
  <c r="AI116"/>
  <c r="AH116"/>
  <c r="AG116"/>
  <c r="AF116"/>
  <c r="AB116"/>
  <c r="X116"/>
  <c r="S116"/>
  <c r="R116"/>
  <c r="Q116"/>
  <c r="P116"/>
  <c r="L116"/>
  <c r="H116"/>
  <c r="AM115"/>
  <c r="AL115"/>
  <c r="AK115"/>
  <c r="AI115"/>
  <c r="AH115"/>
  <c r="AG115"/>
  <c r="AF115"/>
  <c r="AB115"/>
  <c r="X115"/>
  <c r="S115"/>
  <c r="R115"/>
  <c r="Q115"/>
  <c r="P115"/>
  <c r="L115"/>
  <c r="H115"/>
  <c r="AM114"/>
  <c r="AL114"/>
  <c r="AK114"/>
  <c r="AI114"/>
  <c r="AH114"/>
  <c r="AG114"/>
  <c r="AF114"/>
  <c r="AB114"/>
  <c r="X114"/>
  <c r="S114"/>
  <c r="R114"/>
  <c r="Q114"/>
  <c r="P114"/>
  <c r="L114"/>
  <c r="H114"/>
  <c r="AM113"/>
  <c r="AL113"/>
  <c r="AK113"/>
  <c r="AI113"/>
  <c r="AH113"/>
  <c r="AG113"/>
  <c r="AF113"/>
  <c r="AB113"/>
  <c r="X113"/>
  <c r="S113"/>
  <c r="R113"/>
  <c r="Q113"/>
  <c r="P113"/>
  <c r="L113"/>
  <c r="H113"/>
  <c r="AM112"/>
  <c r="AL112"/>
  <c r="AK112"/>
  <c r="AI112"/>
  <c r="AH112"/>
  <c r="AG112"/>
  <c r="AF112"/>
  <c r="AB112"/>
  <c r="X112"/>
  <c r="S112"/>
  <c r="R112"/>
  <c r="Q112"/>
  <c r="P112"/>
  <c r="L112"/>
  <c r="H112"/>
  <c r="AM111"/>
  <c r="AL111"/>
  <c r="AK111"/>
  <c r="AI111"/>
  <c r="AH111"/>
  <c r="AG111"/>
  <c r="AF111"/>
  <c r="AB111"/>
  <c r="X111"/>
  <c r="S111"/>
  <c r="R111"/>
  <c r="Q111"/>
  <c r="P111"/>
  <c r="L111"/>
  <c r="H111"/>
  <c r="AM110"/>
  <c r="AL110"/>
  <c r="AK110"/>
  <c r="AI110"/>
  <c r="AH110"/>
  <c r="AG110"/>
  <c r="AF110"/>
  <c r="AB110"/>
  <c r="X110"/>
  <c r="S110"/>
  <c r="R110"/>
  <c r="Q110"/>
  <c r="P110"/>
  <c r="L110"/>
  <c r="H110"/>
  <c r="AM109"/>
  <c r="AL109"/>
  <c r="AK109"/>
  <c r="AI109"/>
  <c r="AH109"/>
  <c r="AG109"/>
  <c r="AF109"/>
  <c r="AB109"/>
  <c r="X109"/>
  <c r="S109"/>
  <c r="R109"/>
  <c r="Q109"/>
  <c r="P109"/>
  <c r="L109"/>
  <c r="H109"/>
  <c r="AM108"/>
  <c r="AL108"/>
  <c r="AK108"/>
  <c r="AI108"/>
  <c r="AH108"/>
  <c r="AG108"/>
  <c r="AF108"/>
  <c r="AB108"/>
  <c r="X108"/>
  <c r="S108"/>
  <c r="R108"/>
  <c r="Q108"/>
  <c r="P108"/>
  <c r="L108"/>
  <c r="H108"/>
  <c r="AM107"/>
  <c r="AL107"/>
  <c r="AK107"/>
  <c r="AI107"/>
  <c r="AH107"/>
  <c r="AG107"/>
  <c r="AF107"/>
  <c r="AB107"/>
  <c r="X107"/>
  <c r="S107"/>
  <c r="R107"/>
  <c r="Q107"/>
  <c r="P107"/>
  <c r="L107"/>
  <c r="H107"/>
  <c r="AM106"/>
  <c r="AL106"/>
  <c r="AK106"/>
  <c r="AI106"/>
  <c r="AH106"/>
  <c r="AG106"/>
  <c r="AF106"/>
  <c r="AB106"/>
  <c r="X106"/>
  <c r="S106"/>
  <c r="R106"/>
  <c r="Q106"/>
  <c r="P106"/>
  <c r="L106"/>
  <c r="H106"/>
  <c r="AM105"/>
  <c r="AL105"/>
  <c r="AK105"/>
  <c r="AI105"/>
  <c r="AH105"/>
  <c r="AG105"/>
  <c r="AF105"/>
  <c r="AB105"/>
  <c r="X105"/>
  <c r="S105"/>
  <c r="R105"/>
  <c r="Q105"/>
  <c r="P105"/>
  <c r="L105"/>
  <c r="H105"/>
  <c r="AM104"/>
  <c r="AL104"/>
  <c r="AK104"/>
  <c r="AI104"/>
  <c r="AH104"/>
  <c r="AG104"/>
  <c r="AF104"/>
  <c r="AB104"/>
  <c r="X104"/>
  <c r="S104"/>
  <c r="R104"/>
  <c r="Q104"/>
  <c r="P104"/>
  <c r="L104"/>
  <c r="H104"/>
  <c r="AM103"/>
  <c r="AL103"/>
  <c r="AK103"/>
  <c r="AI103"/>
  <c r="AH103"/>
  <c r="AG103"/>
  <c r="AF103"/>
  <c r="AB103"/>
  <c r="X103"/>
  <c r="S103"/>
  <c r="R103"/>
  <c r="Q103"/>
  <c r="P103"/>
  <c r="L103"/>
  <c r="H103"/>
  <c r="AM102"/>
  <c r="AL102"/>
  <c r="AK102"/>
  <c r="AI102"/>
  <c r="AH102"/>
  <c r="AG102"/>
  <c r="AF102"/>
  <c r="AB102"/>
  <c r="X102"/>
  <c r="S102"/>
  <c r="R102"/>
  <c r="Q102"/>
  <c r="P102"/>
  <c r="L102"/>
  <c r="H102"/>
  <c r="AM101"/>
  <c r="AL101"/>
  <c r="AK101"/>
  <c r="AI101"/>
  <c r="AH101"/>
  <c r="AG101"/>
  <c r="AF101"/>
  <c r="AB101"/>
  <c r="X101"/>
  <c r="S101"/>
  <c r="R101"/>
  <c r="Q101"/>
  <c r="P101"/>
  <c r="L101"/>
  <c r="H101"/>
  <c r="AM100"/>
  <c r="AL100"/>
  <c r="AK100"/>
  <c r="AI100"/>
  <c r="AH100"/>
  <c r="AG100"/>
  <c r="AF100"/>
  <c r="AB100"/>
  <c r="AM99"/>
  <c r="AL99"/>
  <c r="AK99"/>
  <c r="AI99"/>
  <c r="AH99"/>
  <c r="AG99"/>
  <c r="AF99"/>
  <c r="AB99"/>
  <c r="X99"/>
  <c r="S99"/>
  <c r="R99"/>
  <c r="Q99"/>
  <c r="P99"/>
  <c r="L99"/>
  <c r="H99"/>
  <c r="AM98"/>
  <c r="AL98"/>
  <c r="AK98"/>
  <c r="AI98"/>
  <c r="AH98"/>
  <c r="AG98"/>
  <c r="AF98"/>
  <c r="AB98"/>
  <c r="X98"/>
  <c r="S98"/>
  <c r="R98"/>
  <c r="Q98"/>
  <c r="P98"/>
  <c r="L98"/>
  <c r="H98"/>
  <c r="AM97"/>
  <c r="AL97"/>
  <c r="AK97"/>
  <c r="AI97"/>
  <c r="AH97"/>
  <c r="AG97"/>
  <c r="AF97"/>
  <c r="AB97"/>
  <c r="X97"/>
  <c r="S97"/>
  <c r="R97"/>
  <c r="Q97"/>
  <c r="P97"/>
  <c r="L97"/>
  <c r="H97"/>
  <c r="AM96"/>
  <c r="AL96"/>
  <c r="AK96"/>
  <c r="AI96"/>
  <c r="AH96"/>
  <c r="AG96"/>
  <c r="AF96"/>
  <c r="AB96"/>
  <c r="X96"/>
  <c r="S96"/>
  <c r="R96"/>
  <c r="Q96"/>
  <c r="P96"/>
  <c r="L96"/>
  <c r="H96"/>
  <c r="AM95"/>
  <c r="AL95"/>
  <c r="AK95"/>
  <c r="AI95"/>
  <c r="AH95"/>
  <c r="AG95"/>
  <c r="AF95"/>
  <c r="AB95"/>
  <c r="X95"/>
  <c r="S95"/>
  <c r="R95"/>
  <c r="Q95"/>
  <c r="P95"/>
  <c r="L95"/>
  <c r="H95"/>
  <c r="AM94"/>
  <c r="AL94"/>
  <c r="AK94"/>
  <c r="AI94"/>
  <c r="AH94"/>
  <c r="AG94"/>
  <c r="AF94"/>
  <c r="AB94"/>
  <c r="X94"/>
  <c r="S94"/>
  <c r="R94"/>
  <c r="Q94"/>
  <c r="P94"/>
  <c r="L94"/>
  <c r="H94"/>
  <c r="AM93"/>
  <c r="AL93"/>
  <c r="AK93"/>
  <c r="AI93"/>
  <c r="AH93"/>
  <c r="AG93"/>
  <c r="AF93"/>
  <c r="AB93"/>
  <c r="X93"/>
  <c r="S93"/>
  <c r="R93"/>
  <c r="Q93"/>
  <c r="P93"/>
  <c r="L93"/>
  <c r="H93"/>
  <c r="AM92"/>
  <c r="AL92"/>
  <c r="AK92"/>
  <c r="AI92"/>
  <c r="AH92"/>
  <c r="AG92"/>
  <c r="AF92"/>
  <c r="AB92"/>
  <c r="X92"/>
  <c r="S92"/>
  <c r="R92"/>
  <c r="Q92"/>
  <c r="P92"/>
  <c r="L92"/>
  <c r="H92"/>
  <c r="AM91"/>
  <c r="AL91"/>
  <c r="AK91"/>
  <c r="AI91"/>
  <c r="AH91"/>
  <c r="AG91"/>
  <c r="AF91"/>
  <c r="AB91"/>
  <c r="X91"/>
  <c r="S91"/>
  <c r="R91"/>
  <c r="Q91"/>
  <c r="P91"/>
  <c r="L91"/>
  <c r="H91"/>
  <c r="AM90"/>
  <c r="AL90"/>
  <c r="AK90"/>
  <c r="AI90"/>
  <c r="AH90"/>
  <c r="AG90"/>
  <c r="AF90"/>
  <c r="AB90"/>
  <c r="X90"/>
  <c r="S90"/>
  <c r="R90"/>
  <c r="Q90"/>
  <c r="P90"/>
  <c r="L90"/>
  <c r="H90"/>
  <c r="AM89"/>
  <c r="AL89"/>
  <c r="AK89"/>
  <c r="AI89"/>
  <c r="AH89"/>
  <c r="AG89"/>
  <c r="AF89"/>
  <c r="AB89"/>
  <c r="X89"/>
  <c r="S89"/>
  <c r="R89"/>
  <c r="Q89"/>
  <c r="P89"/>
  <c r="L89"/>
  <c r="H89"/>
  <c r="AM88"/>
  <c r="AL88"/>
  <c r="AK88"/>
  <c r="AI88"/>
  <c r="AH88"/>
  <c r="AG88"/>
  <c r="AF88"/>
  <c r="AB88"/>
  <c r="X88"/>
  <c r="S88"/>
  <c r="R88"/>
  <c r="Q88"/>
  <c r="P88"/>
  <c r="L88"/>
  <c r="H88"/>
  <c r="AM87"/>
  <c r="AL87"/>
  <c r="AK87"/>
  <c r="AI87"/>
  <c r="AH87"/>
  <c r="AG87"/>
  <c r="AF87"/>
  <c r="AB87"/>
  <c r="X87"/>
  <c r="S87"/>
  <c r="R87"/>
  <c r="Q87"/>
  <c r="P87"/>
  <c r="L87"/>
  <c r="H87"/>
  <c r="AM86"/>
  <c r="AL86"/>
  <c r="AK86"/>
  <c r="AI86"/>
  <c r="AH86"/>
  <c r="AG86"/>
  <c r="AF86"/>
  <c r="AB86"/>
  <c r="X86"/>
  <c r="S86"/>
  <c r="R86"/>
  <c r="Q86"/>
  <c r="P86"/>
  <c r="L86"/>
  <c r="H86"/>
  <c r="AM85"/>
  <c r="AL85"/>
  <c r="AK85"/>
  <c r="AI85"/>
  <c r="AH85"/>
  <c r="AG85"/>
  <c r="AF85"/>
  <c r="AB85"/>
  <c r="X85"/>
  <c r="S85"/>
  <c r="R85"/>
  <c r="Q85"/>
  <c r="P85"/>
  <c r="L85"/>
  <c r="H85"/>
  <c r="AM84"/>
  <c r="AL84"/>
  <c r="AK84"/>
  <c r="AI84"/>
  <c r="AH84"/>
  <c r="AG84"/>
  <c r="AF84"/>
  <c r="AB84"/>
  <c r="X84"/>
  <c r="S84"/>
  <c r="R84"/>
  <c r="Q84"/>
  <c r="P84"/>
  <c r="L84"/>
  <c r="H84"/>
  <c r="AM83"/>
  <c r="AL83"/>
  <c r="AK83"/>
  <c r="AI83"/>
  <c r="AH83"/>
  <c r="AG83"/>
  <c r="AF83"/>
  <c r="AB83"/>
  <c r="X83"/>
  <c r="S83"/>
  <c r="R83"/>
  <c r="Q83"/>
  <c r="P83"/>
  <c r="L83"/>
  <c r="H83"/>
  <c r="AM82"/>
  <c r="AL82"/>
  <c r="AK82"/>
  <c r="AI82"/>
  <c r="AH82"/>
  <c r="AG82"/>
  <c r="AF82"/>
  <c r="AB82"/>
  <c r="X82"/>
  <c r="S82"/>
  <c r="R82"/>
  <c r="Q82"/>
  <c r="P82"/>
  <c r="L82"/>
  <c r="H82"/>
  <c r="AM81"/>
  <c r="AL81"/>
  <c r="AK81"/>
  <c r="AI81"/>
  <c r="AH81"/>
  <c r="AG81"/>
  <c r="AF81"/>
  <c r="AB81"/>
  <c r="X81"/>
  <c r="S81"/>
  <c r="R81"/>
  <c r="Q81"/>
  <c r="P81"/>
  <c r="L81"/>
  <c r="H81"/>
  <c r="AM80"/>
  <c r="AL80"/>
  <c r="AK80"/>
  <c r="AI80"/>
  <c r="AH80"/>
  <c r="AG80"/>
  <c r="AF80"/>
  <c r="AB80"/>
  <c r="X80"/>
  <c r="S80"/>
  <c r="R80"/>
  <c r="Q80"/>
  <c r="P80"/>
  <c r="L80"/>
  <c r="H80"/>
  <c r="AM79"/>
  <c r="AL79"/>
  <c r="AK79"/>
  <c r="AI79"/>
  <c r="AH79"/>
  <c r="AG79"/>
  <c r="AF79"/>
  <c r="AB79"/>
  <c r="X79"/>
  <c r="S79"/>
  <c r="R79"/>
  <c r="Q79"/>
  <c r="P79"/>
  <c r="L79"/>
  <c r="H79"/>
  <c r="AM78"/>
  <c r="AL78"/>
  <c r="AK78"/>
  <c r="AI78"/>
  <c r="AH78"/>
  <c r="AG78"/>
  <c r="AF78"/>
  <c r="AB78"/>
  <c r="X78"/>
  <c r="S78"/>
  <c r="R78"/>
  <c r="Q78"/>
  <c r="P78"/>
  <c r="L78"/>
  <c r="H78"/>
  <c r="AM77"/>
  <c r="AL77"/>
  <c r="AK77"/>
  <c r="AI77"/>
  <c r="AH77"/>
  <c r="AG77"/>
  <c r="AF77"/>
  <c r="AB77"/>
  <c r="X77"/>
  <c r="S77"/>
  <c r="R77"/>
  <c r="Q77"/>
  <c r="P77"/>
  <c r="L77"/>
  <c r="H77"/>
  <c r="AM76"/>
  <c r="AL76"/>
  <c r="AK76"/>
  <c r="AI76"/>
  <c r="AH76"/>
  <c r="AG76"/>
  <c r="AF76"/>
  <c r="AB76"/>
  <c r="X76"/>
  <c r="S76"/>
  <c r="R76"/>
  <c r="Q76"/>
  <c r="P76"/>
  <c r="L76"/>
  <c r="H76"/>
  <c r="AM75"/>
  <c r="AL75"/>
  <c r="AK75"/>
  <c r="AI75"/>
  <c r="AH75"/>
  <c r="AG75"/>
  <c r="AF75"/>
  <c r="AB75"/>
  <c r="X75"/>
  <c r="S75"/>
  <c r="R75"/>
  <c r="Q75"/>
  <c r="P75"/>
  <c r="L75"/>
  <c r="H75"/>
  <c r="AM74"/>
  <c r="AL74"/>
  <c r="AK74"/>
  <c r="AI74"/>
  <c r="AH74"/>
  <c r="AG74"/>
  <c r="AF74"/>
  <c r="AB74"/>
  <c r="X74"/>
  <c r="S74"/>
  <c r="R74"/>
  <c r="Q74"/>
  <c r="P74"/>
  <c r="L74"/>
  <c r="H74"/>
  <c r="AM73"/>
  <c r="AL73"/>
  <c r="AK73"/>
  <c r="AI73"/>
  <c r="AH73"/>
  <c r="AG73"/>
  <c r="AF73"/>
  <c r="AB73"/>
  <c r="X73"/>
  <c r="S73"/>
  <c r="R73"/>
  <c r="Q73"/>
  <c r="P73"/>
  <c r="L73"/>
  <c r="H73"/>
  <c r="AM72"/>
  <c r="AL72"/>
  <c r="AK72"/>
  <c r="AI72"/>
  <c r="AH72"/>
  <c r="AG72"/>
  <c r="AF72"/>
  <c r="AB72"/>
  <c r="X72"/>
  <c r="S72"/>
  <c r="R72"/>
  <c r="Q72"/>
  <c r="P72"/>
  <c r="L72"/>
  <c r="H72"/>
  <c r="AM71"/>
  <c r="AL71"/>
  <c r="AK71"/>
  <c r="AI71"/>
  <c r="AH71"/>
  <c r="AG71"/>
  <c r="AF71"/>
  <c r="AB71"/>
  <c r="X71"/>
  <c r="S71"/>
  <c r="R71"/>
  <c r="Q71"/>
  <c r="P71"/>
  <c r="L71"/>
  <c r="H71"/>
  <c r="AM70"/>
  <c r="AL70"/>
  <c r="AK70"/>
  <c r="AI70"/>
  <c r="AH70"/>
  <c r="AG70"/>
  <c r="AF70"/>
  <c r="AB70"/>
  <c r="X70"/>
  <c r="S70"/>
  <c r="R70"/>
  <c r="Q70"/>
  <c r="P70"/>
  <c r="L70"/>
  <c r="H70"/>
  <c r="AM69"/>
  <c r="AL69"/>
  <c r="AK69"/>
  <c r="AI69"/>
  <c r="AH69"/>
  <c r="AG69"/>
  <c r="AF69"/>
  <c r="AB69"/>
  <c r="X69"/>
  <c r="S69"/>
  <c r="R69"/>
  <c r="Q69"/>
  <c r="P69"/>
  <c r="L69"/>
  <c r="H69"/>
  <c r="AM68"/>
  <c r="AL68"/>
  <c r="AK68"/>
  <c r="AI68"/>
  <c r="AH68"/>
  <c r="AG68"/>
  <c r="AF68"/>
  <c r="AB68"/>
  <c r="X68"/>
  <c r="S68"/>
  <c r="R68"/>
  <c r="Q68"/>
  <c r="P68"/>
  <c r="L68"/>
  <c r="H68"/>
  <c r="AM67"/>
  <c r="AL67"/>
  <c r="AK67"/>
  <c r="AI67"/>
  <c r="AH67"/>
  <c r="AG67"/>
  <c r="AF67"/>
  <c r="AB67"/>
  <c r="X67"/>
  <c r="S67"/>
  <c r="R67"/>
  <c r="Q67"/>
  <c r="P67"/>
  <c r="L67"/>
  <c r="H67"/>
  <c r="AM66"/>
  <c r="AL66"/>
  <c r="AK66"/>
  <c r="AI66"/>
  <c r="AH66"/>
  <c r="AG66"/>
  <c r="AF66"/>
  <c r="AB66"/>
  <c r="X66"/>
  <c r="S66"/>
  <c r="R66"/>
  <c r="Q66"/>
  <c r="P66"/>
  <c r="L66"/>
  <c r="H66"/>
  <c r="AM65"/>
  <c r="AL65"/>
  <c r="AK65"/>
  <c r="AI65"/>
  <c r="AH65"/>
  <c r="AG65"/>
  <c r="AF65"/>
  <c r="AB65"/>
  <c r="X65"/>
  <c r="S65"/>
  <c r="R65"/>
  <c r="Q65"/>
  <c r="P65"/>
  <c r="L65"/>
  <c r="H65"/>
  <c r="AM64"/>
  <c r="AL64"/>
  <c r="AK64"/>
  <c r="AI64"/>
  <c r="AH64"/>
  <c r="AG64"/>
  <c r="AF64"/>
  <c r="AB64"/>
  <c r="X64"/>
  <c r="S64"/>
  <c r="R64"/>
  <c r="Q64"/>
  <c r="P64"/>
  <c r="L64"/>
  <c r="H64"/>
  <c r="AM63"/>
  <c r="AL63"/>
  <c r="AK63"/>
  <c r="AI63"/>
  <c r="AH63"/>
  <c r="AG63"/>
  <c r="AF63"/>
  <c r="AB63"/>
  <c r="X63"/>
  <c r="S63"/>
  <c r="R63"/>
  <c r="Q63"/>
  <c r="P63"/>
  <c r="L63"/>
  <c r="H63"/>
  <c r="AM62"/>
  <c r="AL62"/>
  <c r="AK62"/>
  <c r="AI62"/>
  <c r="AH62"/>
  <c r="AG62"/>
  <c r="AF62"/>
  <c r="AB62"/>
  <c r="X62"/>
  <c r="S62"/>
  <c r="R62"/>
  <c r="Q62"/>
  <c r="P62"/>
  <c r="L62"/>
  <c r="H62"/>
  <c r="AM61"/>
  <c r="AL61"/>
  <c r="AK61"/>
  <c r="AI61"/>
  <c r="AH61"/>
  <c r="AG61"/>
  <c r="AF61"/>
  <c r="AB61"/>
  <c r="X61"/>
  <c r="S61"/>
  <c r="R61"/>
  <c r="Q61"/>
  <c r="P61"/>
  <c r="L61"/>
  <c r="H61"/>
  <c r="AM60"/>
  <c r="AL60"/>
  <c r="AK60"/>
  <c r="AI60"/>
  <c r="AH60"/>
  <c r="AG60"/>
  <c r="AF60"/>
  <c r="AB60"/>
  <c r="X60"/>
  <c r="S60"/>
  <c r="R60"/>
  <c r="Q60"/>
  <c r="P60"/>
  <c r="L60"/>
  <c r="H60"/>
  <c r="AM59"/>
  <c r="AL59"/>
  <c r="AK59"/>
  <c r="AI59"/>
  <c r="AH59"/>
  <c r="AG59"/>
  <c r="AF59"/>
  <c r="AB59"/>
  <c r="X59"/>
  <c r="S59"/>
  <c r="R59"/>
  <c r="Q59"/>
  <c r="P59"/>
  <c r="L59"/>
  <c r="H59"/>
  <c r="AM58"/>
  <c r="AL58"/>
  <c r="AK58"/>
  <c r="AI58"/>
  <c r="AH58"/>
  <c r="AG58"/>
  <c r="AF58"/>
  <c r="AB58"/>
  <c r="X58"/>
  <c r="S58"/>
  <c r="R58"/>
  <c r="Q58"/>
  <c r="P58"/>
  <c r="L58"/>
  <c r="H58"/>
  <c r="AM57"/>
  <c r="AL57"/>
  <c r="AK57"/>
  <c r="AI57"/>
  <c r="AH57"/>
  <c r="AG57"/>
  <c r="AF57"/>
  <c r="AB57"/>
  <c r="X57"/>
  <c r="S57"/>
  <c r="R57"/>
  <c r="Q57"/>
  <c r="P57"/>
  <c r="L57"/>
  <c r="H57"/>
  <c r="AM56"/>
  <c r="AL56"/>
  <c r="AK56"/>
  <c r="AI56"/>
  <c r="AH56"/>
  <c r="AG56"/>
  <c r="AF56"/>
  <c r="AB56"/>
  <c r="X56"/>
  <c r="S56"/>
  <c r="R56"/>
  <c r="Q56"/>
  <c r="P56"/>
  <c r="L56"/>
  <c r="H56"/>
  <c r="AM55"/>
  <c r="AL55"/>
  <c r="AK55"/>
  <c r="AI55"/>
  <c r="AH55"/>
  <c r="AG55"/>
  <c r="AF55"/>
  <c r="AB55"/>
  <c r="X55"/>
  <c r="S55"/>
  <c r="R55"/>
  <c r="Q55"/>
  <c r="P55"/>
  <c r="L55"/>
  <c r="H55"/>
  <c r="AM54"/>
  <c r="AL54"/>
  <c r="AK54"/>
  <c r="AI54"/>
  <c r="AH54"/>
  <c r="AG54"/>
  <c r="AF54"/>
  <c r="AB54"/>
  <c r="X54"/>
  <c r="S54"/>
  <c r="R54"/>
  <c r="Q54"/>
  <c r="P54"/>
  <c r="L54"/>
  <c r="H54"/>
  <c r="AM53"/>
  <c r="AL53"/>
  <c r="AK53"/>
  <c r="AI53"/>
  <c r="AH53"/>
  <c r="AG53"/>
  <c r="AF53"/>
  <c r="AB53"/>
  <c r="X53"/>
  <c r="S53"/>
  <c r="R53"/>
  <c r="Q53"/>
  <c r="P53"/>
  <c r="L53"/>
  <c r="H53"/>
  <c r="AM52"/>
  <c r="AL52"/>
  <c r="AK52"/>
  <c r="AI52"/>
  <c r="AH52"/>
  <c r="AG52"/>
  <c r="AF52"/>
  <c r="AB52"/>
  <c r="X52"/>
  <c r="S52"/>
  <c r="R52"/>
  <c r="Q52"/>
  <c r="P52"/>
  <c r="L52"/>
  <c r="H52"/>
  <c r="AM51"/>
  <c r="AL51"/>
  <c r="AK51"/>
  <c r="AI51"/>
  <c r="AH51"/>
  <c r="AG51"/>
  <c r="AF51"/>
  <c r="AB51"/>
  <c r="X51"/>
  <c r="S51"/>
  <c r="R51"/>
  <c r="Q51"/>
  <c r="P51"/>
  <c r="L51"/>
  <c r="H51"/>
  <c r="AM50"/>
  <c r="AL50"/>
  <c r="AK50"/>
  <c r="AI50"/>
  <c r="AH50"/>
  <c r="AG50"/>
  <c r="AF50"/>
  <c r="AB50"/>
  <c r="X50"/>
  <c r="S50"/>
  <c r="R50"/>
  <c r="Q50"/>
  <c r="P50"/>
  <c r="L50"/>
  <c r="H50"/>
  <c r="AM49"/>
  <c r="AL49"/>
  <c r="AK49"/>
  <c r="AI49"/>
  <c r="AH49"/>
  <c r="AG49"/>
  <c r="AF49"/>
  <c r="AB49"/>
  <c r="X49"/>
  <c r="S49"/>
  <c r="R49"/>
  <c r="Q49"/>
  <c r="P49"/>
  <c r="L49"/>
  <c r="H49"/>
  <c r="AM48"/>
  <c r="AL48"/>
  <c r="AK48"/>
  <c r="AI48"/>
  <c r="AH48"/>
  <c r="AG48"/>
  <c r="AF48"/>
  <c r="AB48"/>
  <c r="X48"/>
  <c r="S48"/>
  <c r="R48"/>
  <c r="Q48"/>
  <c r="P48"/>
  <c r="L48"/>
  <c r="H48"/>
  <c r="AM47"/>
  <c r="AL47"/>
  <c r="AK47"/>
  <c r="AI47"/>
  <c r="AH47"/>
  <c r="AG47"/>
  <c r="AF47"/>
  <c r="AB47"/>
  <c r="X47"/>
  <c r="S47"/>
  <c r="R47"/>
  <c r="Q47"/>
  <c r="P47"/>
  <c r="L47"/>
  <c r="H47"/>
  <c r="AM46"/>
  <c r="AL46"/>
  <c r="AK46"/>
  <c r="AI46"/>
  <c r="AH46"/>
  <c r="AG46"/>
  <c r="AF46"/>
  <c r="AB46"/>
  <c r="X46"/>
  <c r="S46"/>
  <c r="R46"/>
  <c r="Q46"/>
  <c r="P46"/>
  <c r="L46"/>
  <c r="H46"/>
  <c r="AM45"/>
  <c r="AL45"/>
  <c r="AK45"/>
  <c r="AI45"/>
  <c r="AH45"/>
  <c r="AG45"/>
  <c r="AF45"/>
  <c r="AB45"/>
  <c r="X45"/>
  <c r="S45"/>
  <c r="R45"/>
  <c r="Q45"/>
  <c r="P45"/>
  <c r="L45"/>
  <c r="H45"/>
  <c r="AM44"/>
  <c r="AL44"/>
  <c r="AK44"/>
  <c r="AI44"/>
  <c r="AH44"/>
  <c r="AG44"/>
  <c r="AF44"/>
  <c r="AB44"/>
  <c r="X44"/>
  <c r="S44"/>
  <c r="R44"/>
  <c r="Q44"/>
  <c r="P44"/>
  <c r="L44"/>
  <c r="H44"/>
  <c r="AM43"/>
  <c r="AL43"/>
  <c r="AK43"/>
  <c r="AI43"/>
  <c r="AH43"/>
  <c r="AG43"/>
  <c r="AF43"/>
  <c r="AB43"/>
  <c r="X43"/>
  <c r="S43"/>
  <c r="R43"/>
  <c r="Q43"/>
  <c r="P43"/>
  <c r="L43"/>
  <c r="H43"/>
  <c r="AM42"/>
  <c r="AL42"/>
  <c r="AK42"/>
  <c r="AI42"/>
  <c r="AH42"/>
  <c r="AG42"/>
  <c r="AF42"/>
  <c r="AB42"/>
  <c r="X42"/>
  <c r="S42"/>
  <c r="R42"/>
  <c r="Q42"/>
  <c r="P42"/>
  <c r="L42"/>
  <c r="H42"/>
  <c r="AM41"/>
  <c r="AL41"/>
  <c r="AK41"/>
  <c r="AI41"/>
  <c r="AH41"/>
  <c r="AG41"/>
  <c r="AF41"/>
  <c r="AB41"/>
  <c r="X41"/>
  <c r="S41"/>
  <c r="R41"/>
  <c r="Q41"/>
  <c r="P41"/>
  <c r="L41"/>
  <c r="H41"/>
  <c r="AM40"/>
  <c r="AL40"/>
  <c r="AK40"/>
  <c r="AI40"/>
  <c r="AH40"/>
  <c r="AG40"/>
  <c r="AF40"/>
  <c r="AB40"/>
  <c r="X40"/>
  <c r="S40"/>
  <c r="R40"/>
  <c r="Q40"/>
  <c r="P40"/>
  <c r="L40"/>
  <c r="H40"/>
  <c r="AM39"/>
  <c r="AL39"/>
  <c r="AK39"/>
  <c r="AI39"/>
  <c r="AH39"/>
  <c r="AG39"/>
  <c r="AF39"/>
  <c r="AB39"/>
  <c r="X39"/>
  <c r="S39"/>
  <c r="R39"/>
  <c r="Q39"/>
  <c r="P39"/>
  <c r="L39"/>
  <c r="H39"/>
  <c r="AM38"/>
  <c r="AL38"/>
  <c r="AK38"/>
  <c r="AI38"/>
  <c r="AH38"/>
  <c r="AG38"/>
  <c r="AF38"/>
  <c r="AB38"/>
  <c r="X38"/>
  <c r="S38"/>
  <c r="R38"/>
  <c r="Q38"/>
  <c r="P38"/>
  <c r="L38"/>
  <c r="H38"/>
  <c r="AM37"/>
  <c r="AL37"/>
  <c r="AK37"/>
  <c r="AI37"/>
  <c r="AH37"/>
  <c r="AG37"/>
  <c r="AF37"/>
  <c r="AB37"/>
  <c r="X37"/>
  <c r="S37"/>
  <c r="R37"/>
  <c r="Q37"/>
  <c r="P37"/>
  <c r="L37"/>
  <c r="H37"/>
  <c r="AM36"/>
  <c r="AL36"/>
  <c r="AK36"/>
  <c r="AI36"/>
  <c r="AH36"/>
  <c r="AG36"/>
  <c r="AF36"/>
  <c r="AB36"/>
  <c r="X36"/>
  <c r="S36"/>
  <c r="R36"/>
  <c r="Q36"/>
  <c r="P36"/>
  <c r="L36"/>
  <c r="H36"/>
  <c r="AM35"/>
  <c r="AL35"/>
  <c r="AK35"/>
  <c r="AI35"/>
  <c r="AH35"/>
  <c r="AG35"/>
  <c r="AF35"/>
  <c r="AB35"/>
  <c r="X35"/>
  <c r="S35"/>
  <c r="R35"/>
  <c r="Q35"/>
  <c r="P35"/>
  <c r="L35"/>
  <c r="H35"/>
  <c r="AM34"/>
  <c r="AL34"/>
  <c r="AK34"/>
  <c r="AI34"/>
  <c r="AH34"/>
  <c r="AG34"/>
  <c r="AF34"/>
  <c r="AB34"/>
  <c r="X34"/>
  <c r="S34"/>
  <c r="R34"/>
  <c r="Q34"/>
  <c r="P34"/>
  <c r="L34"/>
  <c r="H34"/>
  <c r="AM33"/>
  <c r="AL33"/>
  <c r="AK33"/>
  <c r="AI33"/>
  <c r="AH33"/>
  <c r="AG33"/>
  <c r="AF33"/>
  <c r="AB33"/>
  <c r="X33"/>
  <c r="S33"/>
  <c r="R33"/>
  <c r="Q33"/>
  <c r="P33"/>
  <c r="L33"/>
  <c r="H33"/>
  <c r="AM32"/>
  <c r="AL32"/>
  <c r="AK32"/>
  <c r="AI32"/>
  <c r="AH32"/>
  <c r="AG32"/>
  <c r="AF32"/>
  <c r="AB32"/>
  <c r="X32"/>
  <c r="S32"/>
  <c r="R32"/>
  <c r="Q32"/>
  <c r="P32"/>
  <c r="L32"/>
  <c r="H32"/>
  <c r="AM31"/>
  <c r="AL31"/>
  <c r="AK31"/>
  <c r="AI31"/>
  <c r="AH31"/>
  <c r="AG31"/>
  <c r="AF31"/>
  <c r="AB31"/>
  <c r="X31"/>
  <c r="S31"/>
  <c r="R31"/>
  <c r="Q31"/>
  <c r="P31"/>
  <c r="L31"/>
  <c r="H31"/>
  <c r="AM30"/>
  <c r="AL30"/>
  <c r="AK30"/>
  <c r="AI30"/>
  <c r="AH30"/>
  <c r="AG30"/>
  <c r="AF30"/>
  <c r="AB30"/>
  <c r="X30"/>
  <c r="S30"/>
  <c r="R30"/>
  <c r="Q30"/>
  <c r="P30"/>
  <c r="L30"/>
  <c r="H30"/>
  <c r="AM29"/>
  <c r="AL29"/>
  <c r="AK29"/>
  <c r="AI29"/>
  <c r="AH29"/>
  <c r="AG29"/>
  <c r="AF29"/>
  <c r="AB29"/>
  <c r="X29"/>
  <c r="S29"/>
  <c r="R29"/>
  <c r="Q29"/>
  <c r="P29"/>
  <c r="L29"/>
  <c r="H29"/>
  <c r="AM28"/>
  <c r="AL28"/>
  <c r="AK28"/>
  <c r="AI28"/>
  <c r="AH28"/>
  <c r="AG28"/>
  <c r="AF28"/>
  <c r="AB28"/>
  <c r="X28"/>
  <c r="S28"/>
  <c r="R28"/>
  <c r="Q28"/>
  <c r="P28"/>
  <c r="L28"/>
  <c r="H28"/>
  <c r="AM27"/>
  <c r="AL27"/>
  <c r="AK27"/>
  <c r="AI27"/>
  <c r="AH27"/>
  <c r="AG27"/>
  <c r="AF27"/>
  <c r="AB27"/>
  <c r="X27"/>
  <c r="S27"/>
  <c r="R27"/>
  <c r="Q27"/>
  <c r="P27"/>
  <c r="L27"/>
  <c r="H27"/>
  <c r="AM26"/>
  <c r="AL26"/>
  <c r="AK26"/>
  <c r="AI26"/>
  <c r="AH26"/>
  <c r="AG26"/>
  <c r="AF26"/>
  <c r="AB26"/>
  <c r="X26"/>
  <c r="S26"/>
  <c r="R26"/>
  <c r="Q26"/>
  <c r="P26"/>
  <c r="L26"/>
  <c r="H26"/>
  <c r="AM25"/>
  <c r="AL25"/>
  <c r="AK25"/>
  <c r="AI25"/>
  <c r="AH25"/>
  <c r="AG25"/>
  <c r="AF25"/>
  <c r="AB25"/>
  <c r="X25"/>
  <c r="S25"/>
  <c r="R25"/>
  <c r="Q25"/>
  <c r="P25"/>
  <c r="L25"/>
  <c r="H25"/>
  <c r="AM24"/>
  <c r="AL24"/>
  <c r="AK24"/>
  <c r="AI24"/>
  <c r="AH24"/>
  <c r="AG24"/>
  <c r="AF24"/>
  <c r="AB24"/>
  <c r="X24"/>
  <c r="S24"/>
  <c r="R24"/>
  <c r="Q24"/>
  <c r="P24"/>
  <c r="L24"/>
  <c r="H24"/>
  <c r="AM23"/>
  <c r="AL23"/>
  <c r="AK23"/>
  <c r="AI23"/>
  <c r="AH23"/>
  <c r="AG23"/>
  <c r="AF23"/>
  <c r="AB23"/>
  <c r="X23"/>
  <c r="S23"/>
  <c r="R23"/>
  <c r="Q23"/>
  <c r="P23"/>
  <c r="L23"/>
  <c r="H23"/>
  <c r="AM22"/>
  <c r="AL22"/>
  <c r="AK22"/>
  <c r="AI22"/>
  <c r="AH22"/>
  <c r="AG22"/>
  <c r="AF22"/>
  <c r="AB22"/>
  <c r="X22"/>
  <c r="S22"/>
  <c r="R22"/>
  <c r="Q22"/>
  <c r="P22"/>
  <c r="L22"/>
  <c r="H22"/>
  <c r="AM21"/>
  <c r="AL21"/>
  <c r="AK21"/>
  <c r="AI21"/>
  <c r="AH21"/>
  <c r="AG21"/>
  <c r="AF21"/>
  <c r="AB21"/>
  <c r="X21"/>
  <c r="S21"/>
  <c r="R21"/>
  <c r="Q21"/>
  <c r="P21"/>
  <c r="L21"/>
  <c r="H21"/>
  <c r="AM20"/>
  <c r="AL20"/>
  <c r="AK20"/>
  <c r="AI20"/>
  <c r="AH20"/>
  <c r="AG20"/>
  <c r="AF20"/>
  <c r="AB20"/>
  <c r="X20"/>
  <c r="S20"/>
  <c r="R20"/>
  <c r="Q20"/>
  <c r="P20"/>
  <c r="L20"/>
  <c r="H20"/>
  <c r="AM19"/>
  <c r="AL19"/>
  <c r="AK19"/>
  <c r="AI19"/>
  <c r="AH19"/>
  <c r="AG19"/>
  <c r="AF19"/>
  <c r="AB19"/>
  <c r="X19"/>
  <c r="S19"/>
  <c r="R19"/>
  <c r="Q19"/>
  <c r="P19"/>
  <c r="L19"/>
  <c r="H19"/>
  <c r="AM18"/>
  <c r="AL18"/>
  <c r="AK18"/>
  <c r="AI18"/>
  <c r="AH18"/>
  <c r="AG18"/>
  <c r="AF18"/>
  <c r="AB18"/>
  <c r="X18"/>
  <c r="S18"/>
  <c r="R18"/>
  <c r="Q18"/>
  <c r="P18"/>
  <c r="L18"/>
  <c r="H18"/>
  <c r="AM17"/>
  <c r="AL17"/>
  <c r="AK17"/>
  <c r="AI17"/>
  <c r="AH17"/>
  <c r="AG17"/>
  <c r="AF17"/>
  <c r="AB17"/>
  <c r="X17"/>
  <c r="S17"/>
  <c r="R17"/>
  <c r="Q17"/>
  <c r="P17"/>
  <c r="L17"/>
  <c r="H17"/>
  <c r="AM16"/>
  <c r="AL16"/>
  <c r="AK16"/>
  <c r="AI16"/>
  <c r="AH16"/>
  <c r="AG16"/>
  <c r="AF16"/>
  <c r="AB16"/>
  <c r="X16"/>
  <c r="S16"/>
  <c r="R16"/>
  <c r="Q16"/>
  <c r="P16"/>
  <c r="L16"/>
  <c r="H16"/>
  <c r="AM15"/>
  <c r="AL15"/>
  <c r="AK15"/>
  <c r="AI15"/>
  <c r="AH15"/>
  <c r="AG15"/>
  <c r="AF15"/>
  <c r="AB15"/>
  <c r="X15"/>
  <c r="S15"/>
  <c r="R15"/>
  <c r="Q15"/>
  <c r="P15"/>
  <c r="L15"/>
  <c r="H15"/>
  <c r="AM14"/>
  <c r="AL14"/>
  <c r="AK14"/>
  <c r="AI14"/>
  <c r="AH14"/>
  <c r="AG14"/>
  <c r="AF14"/>
  <c r="AB14"/>
  <c r="X14"/>
  <c r="S14"/>
  <c r="R14"/>
  <c r="Q14"/>
  <c r="P14"/>
  <c r="L14"/>
  <c r="H14"/>
  <c r="AM13"/>
  <c r="AL13"/>
  <c r="AK13"/>
  <c r="AI13"/>
  <c r="AH13"/>
  <c r="AG13"/>
  <c r="AF13"/>
  <c r="AB13"/>
  <c r="X13"/>
  <c r="S13"/>
  <c r="R13"/>
  <c r="Q13"/>
  <c r="P13"/>
  <c r="L13"/>
  <c r="H13"/>
  <c r="AM12"/>
  <c r="AL12"/>
  <c r="AK12"/>
  <c r="AI12"/>
  <c r="AH12"/>
  <c r="AG12"/>
  <c r="AF12"/>
  <c r="AB12"/>
  <c r="X12"/>
  <c r="S12"/>
  <c r="R12"/>
  <c r="Q12"/>
  <c r="P12"/>
  <c r="L12"/>
  <c r="H12"/>
  <c r="AM11"/>
  <c r="AL11"/>
  <c r="AK11"/>
  <c r="AI11"/>
  <c r="AH11"/>
  <c r="AG11"/>
  <c r="AF11"/>
  <c r="AB11"/>
  <c r="X11"/>
  <c r="S11"/>
  <c r="R11"/>
  <c r="Q11"/>
  <c r="P11"/>
  <c r="L11"/>
  <c r="H11"/>
  <c r="AM10"/>
  <c r="AL10"/>
  <c r="AK10"/>
  <c r="AI10"/>
  <c r="AH10"/>
  <c r="AG10"/>
  <c r="AF10"/>
  <c r="AB10"/>
  <c r="X10"/>
  <c r="S10"/>
  <c r="R10"/>
  <c r="Q10"/>
  <c r="P10"/>
  <c r="L10"/>
  <c r="H10"/>
  <c r="AM9"/>
  <c r="AL9"/>
  <c r="AK9"/>
  <c r="AI9"/>
  <c r="AH9"/>
  <c r="AG9"/>
  <c r="AF9"/>
  <c r="AB9"/>
  <c r="X9"/>
  <c r="S9"/>
  <c r="R9"/>
  <c r="Q9"/>
  <c r="P9"/>
  <c r="L9"/>
  <c r="H9"/>
  <c r="T15" l="1"/>
  <c r="T19"/>
  <c r="AN19"/>
  <c r="T20"/>
  <c r="AN36"/>
  <c r="AN12"/>
  <c r="T14"/>
  <c r="AJ16"/>
  <c r="T18"/>
  <c r="AJ20"/>
  <c r="AN20"/>
  <c r="T22"/>
  <c r="AJ24"/>
  <c r="AN24"/>
  <c r="T26"/>
  <c r="AJ28"/>
  <c r="AN28"/>
  <c r="T29"/>
  <c r="AJ31"/>
  <c r="T33"/>
  <c r="AJ38"/>
  <c r="AN38"/>
  <c r="T40"/>
  <c r="AJ42"/>
  <c r="AN42"/>
  <c r="T44"/>
  <c r="AJ46"/>
  <c r="AN46"/>
  <c r="T48"/>
  <c r="AJ50"/>
  <c r="AN50"/>
  <c r="T52"/>
  <c r="AJ54"/>
  <c r="AN54"/>
  <c r="T56"/>
  <c r="AJ58"/>
  <c r="AN58"/>
  <c r="T60"/>
  <c r="AJ62"/>
  <c r="AN62"/>
  <c r="T64"/>
  <c r="AJ66"/>
  <c r="AN66"/>
  <c r="T68"/>
  <c r="AJ70"/>
  <c r="AN70"/>
  <c r="T72"/>
  <c r="AJ74"/>
  <c r="AN74"/>
  <c r="T76"/>
  <c r="AJ78"/>
  <c r="AN78"/>
  <c r="T80"/>
  <c r="AJ82"/>
  <c r="AN82"/>
  <c r="T84"/>
  <c r="AJ86"/>
  <c r="AN86"/>
  <c r="T88"/>
  <c r="AJ90"/>
  <c r="AN90"/>
  <c r="T92"/>
  <c r="AJ94"/>
  <c r="AN94"/>
  <c r="T96"/>
  <c r="AJ98"/>
  <c r="AN98"/>
  <c r="T103"/>
  <c r="AN103"/>
  <c r="T107"/>
  <c r="T111"/>
  <c r="AN111"/>
  <c r="T115"/>
  <c r="T119"/>
  <c r="AN119"/>
  <c r="Q159"/>
  <c r="AK159"/>
  <c r="AJ30"/>
  <c r="T32"/>
  <c r="AJ34"/>
  <c r="AJ100"/>
  <c r="T102"/>
  <c r="AJ104"/>
  <c r="T106"/>
  <c r="AJ108"/>
  <c r="T110"/>
  <c r="AJ112"/>
  <c r="T114"/>
  <c r="AJ116"/>
  <c r="T118"/>
  <c r="AJ120"/>
  <c r="T122"/>
  <c r="AJ122"/>
  <c r="AJ124"/>
  <c r="AN124"/>
  <c r="T126"/>
  <c r="AJ128"/>
  <c r="AN128"/>
  <c r="T130"/>
  <c r="AJ132"/>
  <c r="AN132"/>
  <c r="T134"/>
  <c r="AJ136"/>
  <c r="AN136"/>
  <c r="T138"/>
  <c r="AJ140"/>
  <c r="AN140"/>
  <c r="T142"/>
  <c r="AJ144"/>
  <c r="AN144"/>
  <c r="T146"/>
  <c r="AJ148"/>
  <c r="AN148"/>
  <c r="T11"/>
  <c r="T12"/>
  <c r="AN16"/>
  <c r="AN30"/>
  <c r="T43"/>
  <c r="AN55"/>
  <c r="AN11"/>
  <c r="T21"/>
  <c r="AJ23"/>
  <c r="T25"/>
  <c r="AN34"/>
  <c r="T39"/>
  <c r="T47"/>
  <c r="AN47"/>
  <c r="T51"/>
  <c r="T55"/>
  <c r="T59"/>
  <c r="T63"/>
  <c r="AN63"/>
  <c r="T67"/>
  <c r="T71"/>
  <c r="AN71"/>
  <c r="T75"/>
  <c r="T79"/>
  <c r="AN79"/>
  <c r="T83"/>
  <c r="T87"/>
  <c r="AN87"/>
  <c r="T91"/>
  <c r="T95"/>
  <c r="AN95"/>
  <c r="T99"/>
  <c r="AN100"/>
  <c r="AN104"/>
  <c r="AN108"/>
  <c r="AN112"/>
  <c r="AN116"/>
  <c r="AN120"/>
  <c r="T125"/>
  <c r="T129"/>
  <c r="AN129"/>
  <c r="T133"/>
  <c r="T137"/>
  <c r="AN137"/>
  <c r="T141"/>
  <c r="T145"/>
  <c r="AN145"/>
  <c r="T149"/>
  <c r="AN150"/>
  <c r="AN152"/>
  <c r="AN154"/>
  <c r="AN156"/>
  <c r="AN158"/>
  <c r="S159"/>
  <c r="AL159"/>
  <c r="P159"/>
  <c r="AJ12"/>
  <c r="T13"/>
  <c r="AJ15"/>
  <c r="T17"/>
  <c r="AJ22"/>
  <c r="AN22"/>
  <c r="T24"/>
  <c r="AJ26"/>
  <c r="AN26"/>
  <c r="T31"/>
  <c r="T35"/>
  <c r="AN35"/>
  <c r="T36"/>
  <c r="T38"/>
  <c r="AJ40"/>
  <c r="AN40"/>
  <c r="T42"/>
  <c r="AJ44"/>
  <c r="AN44"/>
  <c r="T46"/>
  <c r="AJ48"/>
  <c r="AN48"/>
  <c r="T50"/>
  <c r="AJ52"/>
  <c r="AN52"/>
  <c r="T54"/>
  <c r="AJ56"/>
  <c r="AN56"/>
  <c r="T58"/>
  <c r="AJ60"/>
  <c r="AN60"/>
  <c r="T62"/>
  <c r="AJ64"/>
  <c r="AN64"/>
  <c r="T66"/>
  <c r="AJ68"/>
  <c r="AN68"/>
  <c r="T70"/>
  <c r="AJ72"/>
  <c r="AN72"/>
  <c r="T74"/>
  <c r="AJ76"/>
  <c r="AN76"/>
  <c r="T78"/>
  <c r="AJ80"/>
  <c r="AN80"/>
  <c r="T82"/>
  <c r="AJ84"/>
  <c r="AN84"/>
  <c r="T86"/>
  <c r="AJ88"/>
  <c r="AN88"/>
  <c r="T90"/>
  <c r="AJ92"/>
  <c r="AN92"/>
  <c r="T94"/>
  <c r="AJ96"/>
  <c r="AN96"/>
  <c r="T98"/>
  <c r="T101"/>
  <c r="T105"/>
  <c r="AN105"/>
  <c r="AJ107"/>
  <c r="T109"/>
  <c r="T113"/>
  <c r="AN113"/>
  <c r="AJ115"/>
  <c r="T117"/>
  <c r="T121"/>
  <c r="AN121"/>
  <c r="AN122"/>
  <c r="T124"/>
  <c r="AJ126"/>
  <c r="AN126"/>
  <c r="T128"/>
  <c r="AJ130"/>
  <c r="AN130"/>
  <c r="T132"/>
  <c r="AJ134"/>
  <c r="AN134"/>
  <c r="T136"/>
  <c r="AJ138"/>
  <c r="AN138"/>
  <c r="T140"/>
  <c r="AJ142"/>
  <c r="AN142"/>
  <c r="T144"/>
  <c r="AJ146"/>
  <c r="AN146"/>
  <c r="T148"/>
  <c r="AJ151"/>
  <c r="AJ153"/>
  <c r="AJ155"/>
  <c r="AJ157"/>
  <c r="AG159"/>
  <c r="AJ14"/>
  <c r="AN14"/>
  <c r="T16"/>
  <c r="AJ18"/>
  <c r="AN18"/>
  <c r="T23"/>
  <c r="T27"/>
  <c r="AN27"/>
  <c r="T28"/>
  <c r="T30"/>
  <c r="AJ32"/>
  <c r="AN32"/>
  <c r="T34"/>
  <c r="AJ36"/>
  <c r="T37"/>
  <c r="AJ39"/>
  <c r="T41"/>
  <c r="AJ43"/>
  <c r="T45"/>
  <c r="T49"/>
  <c r="AN49"/>
  <c r="AJ51"/>
  <c r="T53"/>
  <c r="T57"/>
  <c r="AN57"/>
  <c r="AJ59"/>
  <c r="T61"/>
  <c r="T65"/>
  <c r="AN65"/>
  <c r="AJ67"/>
  <c r="T69"/>
  <c r="T73"/>
  <c r="AN73"/>
  <c r="AJ75"/>
  <c r="T77"/>
  <c r="T81"/>
  <c r="AN81"/>
  <c r="AJ83"/>
  <c r="T85"/>
  <c r="T89"/>
  <c r="AN89"/>
  <c r="AJ91"/>
  <c r="T93"/>
  <c r="T97"/>
  <c r="AN97"/>
  <c r="AJ99"/>
  <c r="AJ102"/>
  <c r="AN102"/>
  <c r="T104"/>
  <c r="AJ106"/>
  <c r="AN106"/>
  <c r="T108"/>
  <c r="AJ110"/>
  <c r="AN110"/>
  <c r="T112"/>
  <c r="AJ114"/>
  <c r="AN114"/>
  <c r="T116"/>
  <c r="AJ118"/>
  <c r="AN118"/>
  <c r="T120"/>
  <c r="T123"/>
  <c r="AN123"/>
  <c r="AJ125"/>
  <c r="T127"/>
  <c r="T131"/>
  <c r="AN131"/>
  <c r="AJ133"/>
  <c r="T135"/>
  <c r="T139"/>
  <c r="AN139"/>
  <c r="AJ141"/>
  <c r="T143"/>
  <c r="T147"/>
  <c r="AN147"/>
  <c r="AJ149"/>
  <c r="T9"/>
  <c r="H159"/>
  <c r="AJ9"/>
  <c r="X159"/>
  <c r="T10"/>
  <c r="R159"/>
  <c r="AN9"/>
  <c r="L159"/>
  <c r="AF159"/>
  <c r="AJ10"/>
  <c r="AN10"/>
  <c r="AJ13"/>
  <c r="AN17"/>
  <c r="AJ21"/>
  <c r="AN25"/>
  <c r="AJ29"/>
  <c r="AN33"/>
  <c r="AJ37"/>
  <c r="AN41"/>
  <c r="AJ45"/>
  <c r="AJ53"/>
  <c r="AJ61"/>
  <c r="AJ69"/>
  <c r="AJ77"/>
  <c r="AJ85"/>
  <c r="AJ93"/>
  <c r="AJ101"/>
  <c r="AJ109"/>
  <c r="AJ117"/>
  <c r="AJ127"/>
  <c r="AJ135"/>
  <c r="AJ143"/>
  <c r="AB159"/>
  <c r="AI159"/>
  <c r="AJ11"/>
  <c r="AN15"/>
  <c r="AJ19"/>
  <c r="AN23"/>
  <c r="AJ27"/>
  <c r="AN31"/>
  <c r="AJ35"/>
  <c r="AN39"/>
  <c r="AN43"/>
  <c r="AJ47"/>
  <c r="AN51"/>
  <c r="AJ55"/>
  <c r="AN59"/>
  <c r="AJ63"/>
  <c r="AN67"/>
  <c r="AJ71"/>
  <c r="AN75"/>
  <c r="AJ79"/>
  <c r="AN83"/>
  <c r="AJ87"/>
  <c r="AN91"/>
  <c r="AJ95"/>
  <c r="AN99"/>
  <c r="AJ103"/>
  <c r="AN107"/>
  <c r="AJ111"/>
  <c r="AN115"/>
  <c r="AJ119"/>
  <c r="AN125"/>
  <c r="AJ129"/>
  <c r="AN133"/>
  <c r="AJ137"/>
  <c r="AN141"/>
  <c r="AJ145"/>
  <c r="AN149"/>
  <c r="AN151"/>
  <c r="AN153"/>
  <c r="AN155"/>
  <c r="AN157"/>
  <c r="AH159"/>
  <c r="AM159"/>
  <c r="AN13"/>
  <c r="AJ17"/>
  <c r="AN21"/>
  <c r="AJ25"/>
  <c r="AN29"/>
  <c r="AJ33"/>
  <c r="AN37"/>
  <c r="AJ41"/>
  <c r="AN45"/>
  <c r="AJ49"/>
  <c r="AN53"/>
  <c r="AJ57"/>
  <c r="AN61"/>
  <c r="AJ65"/>
  <c r="AN69"/>
  <c r="AJ73"/>
  <c r="AN77"/>
  <c r="AJ81"/>
  <c r="AN85"/>
  <c r="AJ89"/>
  <c r="AN93"/>
  <c r="AJ97"/>
  <c r="AN101"/>
  <c r="AJ105"/>
  <c r="AN109"/>
  <c r="AJ113"/>
  <c r="AN117"/>
  <c r="AJ121"/>
  <c r="AJ123"/>
  <c r="AN127"/>
  <c r="AJ131"/>
  <c r="AN135"/>
  <c r="AJ139"/>
  <c r="AN143"/>
  <c r="AJ147"/>
  <c r="T159" l="1"/>
  <c r="AN159"/>
  <c r="AJ159"/>
</calcChain>
</file>

<file path=xl/sharedStrings.xml><?xml version="1.0" encoding="utf-8"?>
<sst xmlns="http://schemas.openxmlformats.org/spreadsheetml/2006/main" count="503" uniqueCount="329">
  <si>
    <t>INVESTIGATII PARACLINICE</t>
  </si>
  <si>
    <t>27.04.2018</t>
  </si>
  <si>
    <t>CONTRACTARE 2018</t>
  </si>
  <si>
    <t>NR. CRT</t>
  </si>
  <si>
    <t xml:space="preserve">NR. CONTR </t>
  </si>
  <si>
    <t>TIP</t>
  </si>
  <si>
    <t>DENUMIRE FURNIZOR</t>
  </si>
  <si>
    <t xml:space="preserve"> IANUARIE 2018 </t>
  </si>
  <si>
    <t xml:space="preserve"> FEBRUARIE 2018 </t>
  </si>
  <si>
    <t xml:space="preserve"> MARTIE 2018 </t>
  </si>
  <si>
    <t>TOTAL TRIM.I 2018</t>
  </si>
  <si>
    <t>APRILIE 2018</t>
  </si>
  <si>
    <t>MAI 2018</t>
  </si>
  <si>
    <t>IUNIE 2018</t>
  </si>
  <si>
    <t>TOTAL TRIM.II 2018</t>
  </si>
  <si>
    <t>TOTAL SEMESTRUL I 2018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</si>
  <si>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</si>
  <si>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</si>
  <si>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</si>
  <si>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</si>
  <si>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</si>
  <si>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</si>
  <si>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</si>
  <si>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</si>
  <si>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</si>
  <si>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</si>
  <si>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</si>
  <si>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</si>
  <si>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</si>
  <si>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</si>
  <si>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</si>
  <si>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</si>
  <si>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</si>
  <si>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</si>
  <si>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</si>
  <si>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</si>
  <si>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</si>
  <si>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</si>
  <si>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</si>
  <si>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</si>
  <si>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</si>
  <si>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</si>
  <si>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</si>
  <si>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</si>
  <si>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</si>
  <si>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</si>
  <si>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</si>
  <si>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</si>
  <si>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</si>
  <si>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</si>
  <si>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</si>
  <si>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</si>
  <si>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</si>
  <si>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</si>
  <si>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</si>
  <si>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</si>
  <si>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</si>
  <si>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</si>
  <si>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</si>
  <si>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</si>
  <si>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</si>
  <si>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</si>
  <si>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</si>
  <si>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</si>
  <si>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</si>
  <si>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</si>
  <si>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</si>
  <si>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</si>
  <si>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</si>
  <si>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</si>
  <si>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</si>
  <si>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</si>
  <si>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</si>
  <si>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</si>
  <si>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</si>
  <si>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</si>
  <si>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</si>
  <si>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</si>
  <si>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</si>
  <si>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</si>
  <si>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</si>
  <si>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</si>
  <si>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</si>
  <si>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</si>
  <si>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</si>
  <si>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</si>
  <si>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</si>
  <si>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</si>
  <si>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</si>
  <si>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</si>
  <si>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</si>
  <si>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</si>
  <si>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</si>
  <si>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</si>
  <si>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</si>
  <si>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</si>
  <si>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</si>
  <si>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</si>
  <si>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</si>
  <si>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</si>
  <si>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</si>
  <si>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</si>
  <si>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</si>
  <si>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</si>
  <si>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</si>
  <si>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</si>
  <si>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</si>
  <si>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</si>
  <si>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</si>
  <si>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</si>
  <si>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</si>
  <si>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</si>
  <si>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</si>
  <si>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</si>
  <si>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</si>
  <si>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</si>
  <si>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</si>
  <si>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</si>
  <si>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</si>
  <si>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</si>
  <si>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</si>
  <si>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</si>
  <si>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</si>
  <si>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</si>
  <si>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</si>
  <si>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</si>
  <si>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</si>
  <si>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</si>
  <si>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</si>
  <si>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</si>
  <si>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</si>
  <si>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</si>
  <si>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</si>
  <si>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</si>
  <si>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</si>
  <si>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</si>
  <si>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</si>
  <si>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</si>
  <si>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</si>
  <si>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</si>
  <si>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</si>
  <si>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</si>
  <si>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</si>
  <si>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</si>
  <si>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</si>
  <si>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</si>
  <si>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</si>
  <si>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</si>
  <si>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</si>
  <si>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</si>
  <si>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</si>
  <si>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</si>
  <si>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</si>
  <si>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</si>
  <si>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</si>
  <si>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</si>
  <si>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P0171</t>
  </si>
  <si>
    <t>CENTRUL MEDICAL HUMANITAS S.R.L.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</si>
  <si>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</si>
  <si>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</si>
  <si>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</si>
  <si>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</si>
  <si>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</si>
  <si>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</si>
  <si>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</si>
  <si>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</si>
  <si>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</si>
  <si>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</si>
  <si>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</si>
  <si>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</si>
  <si>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</si>
  <si>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</si>
  <si>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</si>
  <si>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</si>
  <si>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</si>
  <si>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</si>
  <si>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</si>
  <si>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</si>
  <si>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</si>
  <si>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</si>
  <si>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</si>
  <si>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</si>
  <si>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</si>
  <si>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</si>
  <si>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</si>
  <si>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</si>
  <si>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</si>
  <si>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</si>
  <si>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</si>
  <si>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</si>
  <si>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</si>
  <si>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</si>
  <si>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</si>
  <si>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</si>
  <si>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</si>
  <si>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</si>
  <si>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</si>
  <si>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</si>
  <si>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</si>
  <si>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</si>
  <si>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</si>
  <si>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SC BIO MEDICA INTERNATIONAL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</si>
  <si>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</si>
  <si>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</si>
  <si>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</si>
  <si>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</si>
  <si>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</si>
  <si>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</si>
  <si>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</si>
  <si>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</si>
  <si>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</si>
  <si>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CS RATB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</si>
  <si>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</si>
  <si>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</si>
  <si>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</si>
  <si>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</si>
  <si>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</si>
  <si>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</si>
  <si>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</si>
  <si>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</si>
  <si>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</si>
  <si>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</si>
  <si>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</si>
  <si>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</si>
  <si>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</si>
  <si>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</si>
  <si>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</si>
  <si>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</si>
  <si>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</si>
  <si>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</si>
  <si>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</si>
  <si>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</si>
  <si>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</si>
  <si>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</si>
  <si>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</si>
  <si>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</si>
  <si>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</si>
  <si>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</si>
  <si>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</si>
  <si>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</si>
  <si>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</si>
  <si>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</si>
  <si>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</si>
  <si>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</si>
  <si>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</si>
  <si>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</si>
  <si>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</si>
  <si>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</si>
  <si>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</si>
  <si>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</si>
  <si>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</si>
  <si>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</si>
  <si>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</si>
  <si>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</si>
  <si>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</si>
  <si>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</si>
  <si>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</si>
  <si>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</si>
  <si>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</si>
  <si>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</si>
  <si>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</si>
  <si>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</si>
  <si>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</si>
  <si>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</si>
  <si>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</si>
  <si>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</si>
  <si>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</si>
  <si>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</si>
  <si>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</si>
  <si>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</si>
  <si>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</si>
  <si>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</si>
  <si>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</si>
  <si>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</si>
  <si>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</si>
  <si>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</si>
  <si>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</si>
  <si>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</si>
  <si>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</si>
  <si>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</si>
  <si>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</si>
  <si>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</si>
  <si>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</si>
  <si>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</si>
  <si>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</si>
  <si>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</si>
  <si>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</si>
  <si>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</si>
  <si>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</si>
  <si>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</si>
  <si>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</si>
  <si>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</si>
  <si>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</si>
  <si>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</si>
  <si>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</si>
  <si>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</si>
  <si>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</si>
  <si>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</si>
  <si>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</si>
  <si>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</si>
  <si>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</si>
  <si>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</si>
  <si>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</si>
  <si>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</si>
  <si>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</si>
  <si>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</si>
  <si>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</si>
  <si>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</si>
  <si>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</si>
  <si>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</si>
  <si>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</si>
  <si>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</si>
  <si>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</si>
  <si>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</si>
  <si>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</si>
  <si>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</si>
  <si>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</si>
  <si>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</si>
  <si>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</si>
  <si>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</si>
  <si>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</si>
  <si>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</si>
  <si>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</si>
  <si>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</si>
  <si>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</si>
  <si>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</si>
  <si>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</si>
  <si>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</si>
  <si>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2018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</si>
</sst>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2" applyFont="1" applyFill="1" applyBorder="1" applyAlignment="1"/>
    <xf numFmtId="0" fontId="5" fillId="0" borderId="0" xfId="3" applyFont="1" applyFill="1"/>
    <xf numFmtId="0" fontId="6" fillId="0" borderId="0" xfId="4" applyFont="1" applyFill="1" applyBorder="1"/>
    <xf numFmtId="0" fontId="2" fillId="0" borderId="0" xfId="5" applyFont="1" applyFill="1"/>
    <xf numFmtId="0" fontId="2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 wrapText="1"/>
    </xf>
    <xf numFmtId="0" fontId="6" fillId="0" borderId="1" xfId="2" applyFont="1" applyFill="1" applyBorder="1" applyAlignment="1">
      <alignment wrapText="1"/>
    </xf>
    <xf numFmtId="0" fontId="6" fillId="0" borderId="0" xfId="2" applyFont="1" applyFill="1" applyAlignment="1">
      <alignment wrapText="1"/>
    </xf>
    <xf numFmtId="165" fontId="3" fillId="0" borderId="1" xfId="6" applyNumberFormat="1" applyFont="1" applyFill="1" applyBorder="1" applyAlignment="1"/>
    <xf numFmtId="164" fontId="5" fillId="0" borderId="1" xfId="6" applyFont="1" applyFill="1" applyBorder="1" applyAlignment="1">
      <alignment horizontal="center" wrapText="1"/>
    </xf>
    <xf numFmtId="164" fontId="5" fillId="0" borderId="1" xfId="6" applyFont="1" applyFill="1" applyBorder="1" applyAlignment="1">
      <alignment horizontal="left" wrapText="1"/>
    </xf>
    <xf numFmtId="164" fontId="5" fillId="0" borderId="1" xfId="6" applyFont="1" applyFill="1" applyBorder="1"/>
    <xf numFmtId="164" fontId="5" fillId="0" borderId="1" xfId="2" applyNumberFormat="1" applyFont="1" applyFill="1" applyBorder="1"/>
    <xf numFmtId="164" fontId="5" fillId="0" borderId="1" xfId="1" applyFont="1" applyFill="1" applyBorder="1"/>
    <xf numFmtId="164" fontId="5" fillId="0" borderId="1" xfId="6" applyFont="1" applyFill="1" applyBorder="1" applyAlignment="1">
      <alignment wrapText="1"/>
    </xf>
    <xf numFmtId="164" fontId="5" fillId="0" borderId="1" xfId="6" applyFont="1" applyFill="1" applyBorder="1" applyAlignment="1">
      <alignment horizontal="center"/>
    </xf>
    <xf numFmtId="164" fontId="5" fillId="0" borderId="1" xfId="6" applyFont="1" applyFill="1" applyBorder="1" applyAlignment="1">
      <alignment horizontal="left"/>
    </xf>
    <xf numFmtId="164" fontId="5" fillId="2" borderId="1" xfId="6" applyFont="1" applyFill="1" applyBorder="1" applyAlignment="1">
      <alignment horizontal="center"/>
    </xf>
    <xf numFmtId="164" fontId="5" fillId="2" borderId="1" xfId="6" applyFont="1" applyFill="1" applyBorder="1" applyAlignment="1">
      <alignment horizontal="left"/>
    </xf>
    <xf numFmtId="164" fontId="5" fillId="2" borderId="1" xfId="6" applyFont="1" applyFill="1" applyBorder="1"/>
    <xf numFmtId="164" fontId="5" fillId="2" borderId="1" xfId="2" applyNumberFormat="1" applyFont="1" applyFill="1" applyBorder="1"/>
    <xf numFmtId="164" fontId="5" fillId="2" borderId="1" xfId="1" applyFont="1" applyFill="1" applyBorder="1"/>
    <xf numFmtId="0" fontId="2" fillId="2" borderId="0" xfId="2" applyFont="1" applyFill="1"/>
    <xf numFmtId="164" fontId="5" fillId="0" borderId="1" xfId="7" applyFont="1" applyFill="1" applyBorder="1" applyAlignment="1">
      <alignment horizontal="center" wrapText="1"/>
    </xf>
    <xf numFmtId="0" fontId="7" fillId="0" borderId="1" xfId="8" applyFont="1" applyFill="1" applyBorder="1" applyAlignment="1">
      <alignment horizontal="center"/>
    </xf>
    <xf numFmtId="164" fontId="5" fillId="0" borderId="1" xfId="7" applyFont="1" applyFill="1" applyBorder="1" applyAlignment="1">
      <alignment horizontal="center"/>
    </xf>
    <xf numFmtId="0" fontId="5" fillId="0" borderId="1" xfId="8" applyFont="1" applyFill="1" applyBorder="1" applyAlignment="1">
      <alignment horizontal="center" wrapText="1"/>
    </xf>
    <xf numFmtId="0" fontId="5" fillId="0" borderId="1" xfId="9" applyFont="1" applyFill="1" applyBorder="1" applyAlignment="1">
      <alignment wrapText="1"/>
    </xf>
    <xf numFmtId="0" fontId="5" fillId="0" borderId="1" xfId="3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3" fillId="0" borderId="1" xfId="6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164" fontId="3" fillId="0" borderId="1" xfId="6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</cellXfs>
  <cellStyles count="96">
    <cellStyle name="Comma" xfId="1" builtinId="3"/>
    <cellStyle name="Comma 10" xfId="6"/>
    <cellStyle name="Comma 10 2" xfId="10"/>
    <cellStyle name="Comma 11" xfId="11"/>
    <cellStyle name="Comma 12" xfId="12"/>
    <cellStyle name="Comma 12 2" xfId="13"/>
    <cellStyle name="Comma 13" xfId="14"/>
    <cellStyle name="Comma 14" xfId="15"/>
    <cellStyle name="Comma 15" xfId="16"/>
    <cellStyle name="Comma 16" xfId="17"/>
    <cellStyle name="Comma 17" xfId="18"/>
    <cellStyle name="Comma 18" xfId="19"/>
    <cellStyle name="Comma 19" xfId="20"/>
    <cellStyle name="Comma 2" xfId="21"/>
    <cellStyle name="Comma 2 2" xfId="22"/>
    <cellStyle name="Comma 2 3" xfId="7"/>
    <cellStyle name="Comma 2 4" xfId="23"/>
    <cellStyle name="Comma 2 6" xfId="24"/>
    <cellStyle name="Comma 20" xfId="25"/>
    <cellStyle name="Comma 20 2" xfId="26"/>
    <cellStyle name="Comma 21" xfId="27"/>
    <cellStyle name="Comma 22" xfId="28"/>
    <cellStyle name="Comma 23" xfId="29"/>
    <cellStyle name="Comma 24" xfId="30"/>
    <cellStyle name="Comma 25" xfId="31"/>
    <cellStyle name="Comma 26" xfId="32"/>
    <cellStyle name="Comma 3" xfId="33"/>
    <cellStyle name="Comma 4" xfId="34"/>
    <cellStyle name="Comma 5" xfId="35"/>
    <cellStyle name="Comma 6" xfId="36"/>
    <cellStyle name="Comma 7" xfId="37"/>
    <cellStyle name="Comma 8" xfId="38"/>
    <cellStyle name="Comma 8 2" xfId="39"/>
    <cellStyle name="Comma 9" xfId="40"/>
    <cellStyle name="Normal" xfId="0" builtinId="0"/>
    <cellStyle name="Normal 10" xfId="3"/>
    <cellStyle name="Normal 10 2" xfId="41"/>
    <cellStyle name="Normal 11" xfId="42"/>
    <cellStyle name="Normal 11 2" xfId="43"/>
    <cellStyle name="Normal 11 3" xfId="44"/>
    <cellStyle name="Normal 12" xfId="45"/>
    <cellStyle name="Normal 13" xfId="46"/>
    <cellStyle name="Normal 13 2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2"/>
    <cellStyle name="Normal 2 2 2" xfId="55"/>
    <cellStyle name="Normal 2 2 3" xfId="56"/>
    <cellStyle name="Normal 2 2 4" xfId="57"/>
    <cellStyle name="Normal 2 3" xfId="58"/>
    <cellStyle name="Normal 20" xfId="59"/>
    <cellStyle name="Normal 21" xfId="60"/>
    <cellStyle name="Normal 22" xfId="61"/>
    <cellStyle name="Normal 3" xfId="9"/>
    <cellStyle name="Normal 3 2" xfId="62"/>
    <cellStyle name="Normal 4" xfId="5"/>
    <cellStyle name="Normal 4 2" xfId="63"/>
    <cellStyle name="Normal 5" xfId="64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Normal_PLAFON RAPORTAT TRIM.II,III 2004" xfId="4"/>
    <cellStyle name="Normal_PLAFON RAPORTAT TRIM.II,III 2004 2 2" xfId="8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AN159"/>
  <sheetViews>
    <sheetView tabSelected="1" zoomScaleNormal="100" workbookViewId="0">
      <pane ySplit="8" topLeftCell="A9" activePane="bottomLeft" state="frozen"/>
      <selection activeCell="K157" sqref="K157"/>
      <selection pane="bottomLeft" activeCell="AN159" sqref="A7:AN159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1" customWidth="1"/>
    <col min="4" max="4" width="41.28515625" style="7" customWidth="1"/>
    <col min="5" max="5" width="17.140625" style="1" customWidth="1"/>
    <col min="6" max="6" width="14" style="1" customWidth="1"/>
    <col min="7" max="7" width="15.85546875" style="1" customWidth="1"/>
    <col min="8" max="9" width="17.140625" style="1" customWidth="1"/>
    <col min="10" max="10" width="14" style="1" customWidth="1"/>
    <col min="11" max="11" width="15.85546875" style="1" customWidth="1"/>
    <col min="12" max="13" width="17.140625" style="1" customWidth="1"/>
    <col min="14" max="14" width="14" style="1" customWidth="1"/>
    <col min="15" max="15" width="15.85546875" style="1" customWidth="1"/>
    <col min="16" max="17" width="17.140625" style="1" customWidth="1"/>
    <col min="18" max="18" width="15.85546875" style="1" customWidth="1"/>
    <col min="19" max="19" width="17.140625" style="1" customWidth="1"/>
    <col min="20" max="20" width="17.5703125" style="1" customWidth="1"/>
    <col min="21" max="21" width="17.28515625" style="1" customWidth="1"/>
    <col min="22" max="22" width="14.140625" style="1" customWidth="1"/>
    <col min="23" max="23" width="16" style="1" customWidth="1"/>
    <col min="24" max="24" width="17.140625" style="1" customWidth="1"/>
    <col min="25" max="29" width="17.5703125" style="1" customWidth="1"/>
    <col min="30" max="30" width="14.7109375" style="1" customWidth="1"/>
    <col min="31" max="31" width="16.140625" style="1" customWidth="1"/>
    <col min="32" max="33" width="17.5703125" style="1" customWidth="1"/>
    <col min="34" max="34" width="16.140625" style="1" customWidth="1"/>
    <col min="35" max="36" width="17.5703125" style="1" customWidth="1"/>
    <col min="37" max="37" width="17.5703125" style="1" bestFit="1" customWidth="1"/>
    <col min="38" max="38" width="16.85546875" style="1" customWidth="1"/>
    <col min="39" max="39" width="23.28515625" style="1" customWidth="1"/>
    <col min="40" max="40" width="18.85546875" style="1" bestFit="1" customWidth="1"/>
    <col min="41" max="16384" width="9.140625" style="1"/>
  </cols>
  <sheetData>
    <row r="3" spans="1:40" ht="15.75">
      <c r="D3" s="2" t="s">
        <v>0</v>
      </c>
    </row>
    <row r="4" spans="1:40" ht="15.75">
      <c r="C4" s="3"/>
      <c r="D4" s="4" t="s">
        <v>1</v>
      </c>
    </row>
    <row r="5" spans="1:40">
      <c r="D5" s="5" t="s">
        <v>2</v>
      </c>
    </row>
    <row r="6" spans="1:40">
      <c r="B6" s="6"/>
    </row>
    <row r="7" spans="1:40" s="8" customFormat="1" ht="90" customHeight="1">
      <c r="A7" s="36" t="s">
        <v>3</v>
      </c>
      <c r="B7" s="36" t="s">
        <v>4</v>
      </c>
      <c r="C7" s="36" t="s">
        <v>5</v>
      </c>
      <c r="D7" s="37" t="s">
        <v>6</v>
      </c>
      <c r="E7" s="34" t="s">
        <v>7</v>
      </c>
      <c r="F7" s="34"/>
      <c r="G7" s="34"/>
      <c r="H7" s="34"/>
      <c r="I7" s="34" t="s">
        <v>8</v>
      </c>
      <c r="J7" s="34"/>
      <c r="K7" s="34"/>
      <c r="L7" s="34"/>
      <c r="M7" s="34" t="s">
        <v>9</v>
      </c>
      <c r="N7" s="34"/>
      <c r="O7" s="34"/>
      <c r="P7" s="34"/>
      <c r="Q7" s="34" t="s">
        <v>10</v>
      </c>
      <c r="R7" s="34"/>
      <c r="S7" s="34"/>
      <c r="T7" s="34"/>
      <c r="U7" s="34" t="s">
        <v>11</v>
      </c>
      <c r="V7" s="34"/>
      <c r="W7" s="34"/>
      <c r="X7" s="34"/>
      <c r="Y7" s="34" t="s">
        <v>12</v>
      </c>
      <c r="Z7" s="34"/>
      <c r="AA7" s="34"/>
      <c r="AB7" s="34"/>
      <c r="AC7" s="34" t="s">
        <v>13</v>
      </c>
      <c r="AD7" s="34"/>
      <c r="AE7" s="34"/>
      <c r="AF7" s="34"/>
      <c r="AG7" s="34" t="s">
        <v>14</v>
      </c>
      <c r="AH7" s="34"/>
      <c r="AI7" s="34"/>
      <c r="AJ7" s="34"/>
      <c r="AK7" s="34" t="s">
        <v>15</v>
      </c>
      <c r="AL7" s="34"/>
      <c r="AM7" s="34"/>
      <c r="AN7" s="34"/>
    </row>
    <row r="8" spans="1:40" s="10" customFormat="1" ht="39" customHeight="1">
      <c r="A8" s="36"/>
      <c r="B8" s="36"/>
      <c r="C8" s="36"/>
      <c r="D8" s="37"/>
      <c r="E8" s="9" t="s">
        <v>16</v>
      </c>
      <c r="F8" s="9" t="s">
        <v>17</v>
      </c>
      <c r="G8" s="9" t="s">
        <v>18</v>
      </c>
      <c r="H8" s="9" t="s">
        <v>19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16</v>
      </c>
      <c r="V8" s="9" t="s">
        <v>17</v>
      </c>
      <c r="W8" s="9" t="s">
        <v>18</v>
      </c>
      <c r="X8" s="9" t="s">
        <v>19</v>
      </c>
      <c r="Y8" s="9" t="s">
        <v>16</v>
      </c>
      <c r="Z8" s="9" t="s">
        <v>17</v>
      </c>
      <c r="AA8" s="9" t="s">
        <v>18</v>
      </c>
      <c r="AB8" s="9" t="s">
        <v>19</v>
      </c>
      <c r="AC8" s="9" t="s">
        <v>16</v>
      </c>
      <c r="AD8" s="9" t="s">
        <v>17</v>
      </c>
      <c r="AE8" s="9" t="s">
        <v>18</v>
      </c>
      <c r="AF8" s="9" t="s">
        <v>19</v>
      </c>
      <c r="AG8" s="9" t="s">
        <v>16</v>
      </c>
      <c r="AH8" s="9" t="s">
        <v>17</v>
      </c>
      <c r="AI8" s="9" t="s">
        <v>18</v>
      </c>
      <c r="AJ8" s="9" t="s">
        <v>19</v>
      </c>
      <c r="AK8" s="9" t="s">
        <v>16</v>
      </c>
      <c r="AL8" s="9" t="s">
        <v>17</v>
      </c>
      <c r="AM8" s="9" t="s">
        <v>18</v>
      </c>
      <c r="AN8" s="9" t="s">
        <v>19</v>
      </c>
    </row>
    <row r="9" spans="1:40" ht="30.75" customHeight="1">
      <c r="A9" s="11">
        <v>1</v>
      </c>
      <c r="B9" s="12" t="s">
        <v>20</v>
      </c>
      <c r="C9" s="13" t="s">
        <v>21</v>
      </c>
      <c r="D9" s="12" t="s">
        <v>22</v>
      </c>
      <c r="E9" s="14">
        <v>46793.84</v>
      </c>
      <c r="F9" s="14"/>
      <c r="G9" s="14">
        <v>17162</v>
      </c>
      <c r="H9" s="14">
        <f>E9+F9+G9</f>
        <v>63955.839999999997</v>
      </c>
      <c r="I9" s="14">
        <v>49513.11</v>
      </c>
      <c r="J9" s="14"/>
      <c r="K9" s="14">
        <v>18513</v>
      </c>
      <c r="L9" s="14">
        <f>I9+J9+K9</f>
        <v>68026.11</v>
      </c>
      <c r="M9" s="14">
        <v>47468.12</v>
      </c>
      <c r="N9" s="14"/>
      <c r="O9" s="14">
        <v>17987</v>
      </c>
      <c r="P9" s="14">
        <f>M9+N9+O9</f>
        <v>65455.12</v>
      </c>
      <c r="Q9" s="15">
        <f>E9+I9+M9</f>
        <v>143775.07</v>
      </c>
      <c r="R9" s="15">
        <f t="shared" ref="R9:T24" si="0">F9+J9+N9</f>
        <v>0</v>
      </c>
      <c r="S9" s="15">
        <f t="shared" si="0"/>
        <v>53662</v>
      </c>
      <c r="T9" s="15">
        <f t="shared" si="0"/>
        <v>197437.07</v>
      </c>
      <c r="U9" s="16">
        <v>47993.919999999998</v>
      </c>
      <c r="V9" s="16">
        <v>0</v>
      </c>
      <c r="W9" s="16">
        <v>18669.86</v>
      </c>
      <c r="X9" s="16">
        <f t="shared" ref="X9:X72" si="1">U9+V9+W9</f>
        <v>66663.78</v>
      </c>
      <c r="Y9" s="16">
        <v>45713.93</v>
      </c>
      <c r="Z9" s="16">
        <v>0</v>
      </c>
      <c r="AA9" s="16">
        <v>25397</v>
      </c>
      <c r="AB9" s="16">
        <f>Y9+Z9+AA9</f>
        <v>71110.929999999993</v>
      </c>
      <c r="AC9" s="16">
        <v>45713.93</v>
      </c>
      <c r="AD9" s="16">
        <v>0</v>
      </c>
      <c r="AE9" s="16">
        <v>25397.919999999998</v>
      </c>
      <c r="AF9" s="16">
        <f>AC9+AD9+AE9</f>
        <v>71111.850000000006</v>
      </c>
      <c r="AG9" s="16">
        <f>U9+Y9+AC9</f>
        <v>139421.78</v>
      </c>
      <c r="AH9" s="16">
        <f t="shared" ref="AH9:AJ24" si="2">V9+Z9+AD9</f>
        <v>0</v>
      </c>
      <c r="AI9" s="16">
        <f t="shared" si="2"/>
        <v>69464.78</v>
      </c>
      <c r="AJ9" s="16">
        <f t="shared" si="2"/>
        <v>208886.56</v>
      </c>
      <c r="AK9" s="16">
        <f>E9+I9+M9+U9+Y9+AC9</f>
        <v>283196.84999999998</v>
      </c>
      <c r="AL9" s="16">
        <f t="shared" ref="AL9:AM24" si="3">F9+J9+N9+V9+Z9+AD9</f>
        <v>0</v>
      </c>
      <c r="AM9" s="16">
        <f t="shared" si="3"/>
        <v>123126.78</v>
      </c>
      <c r="AN9" s="16">
        <f>AK9+AL9+AM9</f>
        <v>406323.63</v>
      </c>
    </row>
    <row r="10" spans="1:40" ht="15.75">
      <c r="A10" s="11">
        <v>2</v>
      </c>
      <c r="B10" s="12" t="s">
        <v>23</v>
      </c>
      <c r="C10" s="13" t="s">
        <v>24</v>
      </c>
      <c r="D10" s="12" t="s">
        <v>25</v>
      </c>
      <c r="E10" s="14">
        <v>392800.8</v>
      </c>
      <c r="F10" s="14">
        <v>4000</v>
      </c>
      <c r="G10" s="14">
        <v>220377</v>
      </c>
      <c r="H10" s="14">
        <f t="shared" ref="H10:H73" si="4">E10+F10+G10</f>
        <v>617177.80000000005</v>
      </c>
      <c r="I10" s="14">
        <v>382601.06</v>
      </c>
      <c r="J10" s="14">
        <v>4000</v>
      </c>
      <c r="K10" s="14">
        <v>215649</v>
      </c>
      <c r="L10" s="14">
        <f t="shared" ref="L10:L73" si="5">I10+J10+K10</f>
        <v>602250.06000000006</v>
      </c>
      <c r="M10" s="14">
        <v>324948.77</v>
      </c>
      <c r="N10" s="14">
        <v>3960</v>
      </c>
      <c r="O10" s="14">
        <v>192230</v>
      </c>
      <c r="P10" s="14">
        <f t="shared" ref="P10:P73" si="6">M10+N10+O10</f>
        <v>521138.77</v>
      </c>
      <c r="Q10" s="15">
        <f t="shared" ref="Q10:T72" si="7">E10+I10+M10</f>
        <v>1100350.6299999999</v>
      </c>
      <c r="R10" s="15">
        <f t="shared" si="0"/>
        <v>11960</v>
      </c>
      <c r="S10" s="15">
        <f t="shared" si="0"/>
        <v>628256</v>
      </c>
      <c r="T10" s="15">
        <f t="shared" si="0"/>
        <v>1740566.6300000001</v>
      </c>
      <c r="U10" s="16">
        <v>379864.35</v>
      </c>
      <c r="V10" s="16">
        <v>4041.3300000000004</v>
      </c>
      <c r="W10" s="16">
        <v>206473.94</v>
      </c>
      <c r="X10" s="16">
        <f t="shared" si="1"/>
        <v>590379.62</v>
      </c>
      <c r="Y10" s="16">
        <v>322524.82</v>
      </c>
      <c r="Z10" s="16">
        <v>21394</v>
      </c>
      <c r="AA10" s="16">
        <v>234027</v>
      </c>
      <c r="AB10" s="16">
        <f t="shared" ref="AB10:AB73" si="8">Y10+Z10+AA10</f>
        <v>577945.82000000007</v>
      </c>
      <c r="AC10" s="16">
        <v>322524.80999999988</v>
      </c>
      <c r="AD10" s="16">
        <v>21394.509999999995</v>
      </c>
      <c r="AE10" s="16">
        <v>234027.97999999998</v>
      </c>
      <c r="AF10" s="16">
        <f t="shared" ref="AF10:AF73" si="9">AC10+AD10+AE10</f>
        <v>577947.29999999981</v>
      </c>
      <c r="AG10" s="16">
        <f t="shared" ref="AG10:AJ73" si="10">U10+Y10+AC10</f>
        <v>1024913.9799999997</v>
      </c>
      <c r="AH10" s="16">
        <f t="shared" si="2"/>
        <v>46829.84</v>
      </c>
      <c r="AI10" s="16">
        <f t="shared" si="2"/>
        <v>674528.91999999993</v>
      </c>
      <c r="AJ10" s="16">
        <f t="shared" si="2"/>
        <v>1746272.7399999998</v>
      </c>
      <c r="AK10" s="16">
        <f t="shared" ref="AK10:AM73" si="11">E10+I10+M10+U10+Y10+AC10</f>
        <v>2125264.61</v>
      </c>
      <c r="AL10" s="16">
        <f t="shared" si="3"/>
        <v>58789.84</v>
      </c>
      <c r="AM10" s="16">
        <f t="shared" si="3"/>
        <v>1302784.92</v>
      </c>
      <c r="AN10" s="16">
        <f t="shared" ref="AN10:AN73" si="12">AK10+AL10+AM10</f>
        <v>3486839.3699999996</v>
      </c>
    </row>
    <row r="11" spans="1:40" ht="30.75" customHeight="1">
      <c r="A11" s="11">
        <v>3</v>
      </c>
      <c r="B11" s="12" t="s">
        <v>26</v>
      </c>
      <c r="C11" s="13" t="s">
        <v>27</v>
      </c>
      <c r="D11" s="12" t="s">
        <v>28</v>
      </c>
      <c r="E11" s="14">
        <v>56904.46</v>
      </c>
      <c r="F11" s="14"/>
      <c r="G11" s="14"/>
      <c r="H11" s="14">
        <f t="shared" si="4"/>
        <v>56904.46</v>
      </c>
      <c r="I11" s="14">
        <v>56682.95</v>
      </c>
      <c r="J11" s="14"/>
      <c r="K11" s="14"/>
      <c r="L11" s="14">
        <f t="shared" si="5"/>
        <v>56682.95</v>
      </c>
      <c r="M11" s="14">
        <v>56896.98</v>
      </c>
      <c r="N11" s="14"/>
      <c r="O11" s="14"/>
      <c r="P11" s="14">
        <f t="shared" si="6"/>
        <v>56896.98</v>
      </c>
      <c r="Q11" s="15">
        <f t="shared" si="7"/>
        <v>170484.39</v>
      </c>
      <c r="R11" s="15">
        <f t="shared" si="0"/>
        <v>0</v>
      </c>
      <c r="S11" s="15">
        <f t="shared" si="0"/>
        <v>0</v>
      </c>
      <c r="T11" s="15">
        <f t="shared" si="0"/>
        <v>170484.39</v>
      </c>
      <c r="U11" s="16">
        <v>60281.51</v>
      </c>
      <c r="V11" s="16">
        <v>0</v>
      </c>
      <c r="W11" s="16">
        <v>0</v>
      </c>
      <c r="X11" s="16">
        <f t="shared" si="1"/>
        <v>60281.51</v>
      </c>
      <c r="Y11" s="16">
        <v>61124.73</v>
      </c>
      <c r="Z11" s="16">
        <v>0</v>
      </c>
      <c r="AA11" s="16">
        <v>0</v>
      </c>
      <c r="AB11" s="16">
        <f t="shared" si="8"/>
        <v>61124.73</v>
      </c>
      <c r="AC11" s="16">
        <v>61124.719999999994</v>
      </c>
      <c r="AD11" s="16">
        <v>0</v>
      </c>
      <c r="AE11" s="16">
        <v>0</v>
      </c>
      <c r="AF11" s="16">
        <f t="shared" si="9"/>
        <v>61124.719999999994</v>
      </c>
      <c r="AG11" s="16">
        <f t="shared" si="10"/>
        <v>182530.96</v>
      </c>
      <c r="AH11" s="16">
        <f t="shared" si="2"/>
        <v>0</v>
      </c>
      <c r="AI11" s="16">
        <f t="shared" si="2"/>
        <v>0</v>
      </c>
      <c r="AJ11" s="16">
        <f t="shared" si="2"/>
        <v>182530.96</v>
      </c>
      <c r="AK11" s="16">
        <f t="shared" si="11"/>
        <v>353015.35</v>
      </c>
      <c r="AL11" s="16">
        <f t="shared" si="3"/>
        <v>0</v>
      </c>
      <c r="AM11" s="16">
        <f t="shared" si="3"/>
        <v>0</v>
      </c>
      <c r="AN11" s="16">
        <f t="shared" si="12"/>
        <v>353015.35</v>
      </c>
    </row>
    <row r="12" spans="1:40" ht="32.25" customHeight="1">
      <c r="A12" s="11">
        <v>4</v>
      </c>
      <c r="B12" s="12" t="s">
        <v>29</v>
      </c>
      <c r="C12" s="13" t="s">
        <v>21</v>
      </c>
      <c r="D12" s="12" t="s">
        <v>30</v>
      </c>
      <c r="E12" s="14">
        <v>23876.11</v>
      </c>
      <c r="F12" s="14">
        <v>0</v>
      </c>
      <c r="G12" s="14">
        <v>7939</v>
      </c>
      <c r="H12" s="14">
        <f t="shared" si="4"/>
        <v>31815.11</v>
      </c>
      <c r="I12" s="14">
        <v>25763.34</v>
      </c>
      <c r="J12" s="14">
        <v>0</v>
      </c>
      <c r="K12" s="14">
        <v>7823</v>
      </c>
      <c r="L12" s="14">
        <f t="shared" si="5"/>
        <v>33586.339999999997</v>
      </c>
      <c r="M12" s="14">
        <v>27103.5</v>
      </c>
      <c r="N12" s="14">
        <v>0</v>
      </c>
      <c r="O12" s="14">
        <v>7938</v>
      </c>
      <c r="P12" s="14">
        <f t="shared" si="6"/>
        <v>35041.5</v>
      </c>
      <c r="Q12" s="15">
        <f t="shared" si="7"/>
        <v>76742.95</v>
      </c>
      <c r="R12" s="15">
        <f t="shared" si="0"/>
        <v>0</v>
      </c>
      <c r="S12" s="15">
        <f t="shared" si="0"/>
        <v>23700</v>
      </c>
      <c r="T12" s="15">
        <f t="shared" si="0"/>
        <v>100442.95</v>
      </c>
      <c r="U12" s="16">
        <v>26320.05</v>
      </c>
      <c r="V12" s="16">
        <v>0</v>
      </c>
      <c r="W12" s="16">
        <v>8311.4699999999993</v>
      </c>
      <c r="X12" s="16">
        <f t="shared" si="1"/>
        <v>34631.519999999997</v>
      </c>
      <c r="Y12" s="16">
        <v>31174.51</v>
      </c>
      <c r="Z12" s="16">
        <v>0</v>
      </c>
      <c r="AA12" s="16">
        <v>9106</v>
      </c>
      <c r="AB12" s="16">
        <f t="shared" si="8"/>
        <v>40280.509999999995</v>
      </c>
      <c r="AC12" s="16">
        <v>31174.510000000006</v>
      </c>
      <c r="AD12" s="16">
        <v>0</v>
      </c>
      <c r="AE12" s="16">
        <v>9106.5099999999984</v>
      </c>
      <c r="AF12" s="16">
        <f t="shared" si="9"/>
        <v>40281.020000000004</v>
      </c>
      <c r="AG12" s="16">
        <f t="shared" si="10"/>
        <v>88669.07</v>
      </c>
      <c r="AH12" s="16">
        <f t="shared" si="2"/>
        <v>0</v>
      </c>
      <c r="AI12" s="16">
        <f t="shared" si="2"/>
        <v>26523.98</v>
      </c>
      <c r="AJ12" s="16">
        <f t="shared" si="2"/>
        <v>115193.05</v>
      </c>
      <c r="AK12" s="16">
        <f t="shared" si="11"/>
        <v>165412.02000000002</v>
      </c>
      <c r="AL12" s="16">
        <f t="shared" si="3"/>
        <v>0</v>
      </c>
      <c r="AM12" s="16">
        <f t="shared" si="3"/>
        <v>50223.979999999996</v>
      </c>
      <c r="AN12" s="16">
        <f t="shared" si="12"/>
        <v>215636</v>
      </c>
    </row>
    <row r="13" spans="1:40" ht="15.75" customHeight="1">
      <c r="A13" s="11">
        <v>5</v>
      </c>
      <c r="B13" s="12" t="s">
        <v>31</v>
      </c>
      <c r="C13" s="13" t="s">
        <v>32</v>
      </c>
      <c r="D13" s="12" t="s">
        <v>33</v>
      </c>
      <c r="E13" s="14"/>
      <c r="F13" s="14"/>
      <c r="G13" s="14">
        <v>6082</v>
      </c>
      <c r="H13" s="14">
        <f t="shared" si="4"/>
        <v>6082</v>
      </c>
      <c r="I13" s="14"/>
      <c r="J13" s="14"/>
      <c r="K13" s="14">
        <v>6074</v>
      </c>
      <c r="L13" s="14">
        <f t="shared" si="5"/>
        <v>6074</v>
      </c>
      <c r="M13" s="14"/>
      <c r="N13" s="14"/>
      <c r="O13" s="14">
        <v>6059</v>
      </c>
      <c r="P13" s="14">
        <f t="shared" si="6"/>
        <v>6059</v>
      </c>
      <c r="Q13" s="15">
        <f t="shared" si="7"/>
        <v>0</v>
      </c>
      <c r="R13" s="15">
        <f t="shared" si="0"/>
        <v>0</v>
      </c>
      <c r="S13" s="15">
        <f t="shared" si="0"/>
        <v>18215</v>
      </c>
      <c r="T13" s="15">
        <f t="shared" si="0"/>
        <v>18215</v>
      </c>
      <c r="U13" s="16">
        <v>0</v>
      </c>
      <c r="V13" s="16">
        <v>0</v>
      </c>
      <c r="W13" s="16">
        <v>6348.23</v>
      </c>
      <c r="X13" s="16">
        <f t="shared" si="1"/>
        <v>6348.23</v>
      </c>
      <c r="Y13" s="16">
        <v>0</v>
      </c>
      <c r="Z13" s="16">
        <v>0</v>
      </c>
      <c r="AA13" s="16">
        <v>5618</v>
      </c>
      <c r="AB13" s="16">
        <f t="shared" si="8"/>
        <v>5618</v>
      </c>
      <c r="AC13" s="16">
        <v>0</v>
      </c>
      <c r="AD13" s="16">
        <v>0</v>
      </c>
      <c r="AE13" s="16">
        <v>5617.8700000000008</v>
      </c>
      <c r="AF13" s="16">
        <f t="shared" si="9"/>
        <v>5617.8700000000008</v>
      </c>
      <c r="AG13" s="16">
        <f t="shared" si="10"/>
        <v>0</v>
      </c>
      <c r="AH13" s="16">
        <f t="shared" si="2"/>
        <v>0</v>
      </c>
      <c r="AI13" s="16">
        <f t="shared" si="2"/>
        <v>17584.099999999999</v>
      </c>
      <c r="AJ13" s="16">
        <f t="shared" si="2"/>
        <v>17584.099999999999</v>
      </c>
      <c r="AK13" s="16">
        <f t="shared" si="11"/>
        <v>0</v>
      </c>
      <c r="AL13" s="16">
        <f t="shared" si="3"/>
        <v>0</v>
      </c>
      <c r="AM13" s="16">
        <f t="shared" si="3"/>
        <v>35799.1</v>
      </c>
      <c r="AN13" s="16">
        <f t="shared" si="12"/>
        <v>35799.1</v>
      </c>
    </row>
    <row r="14" spans="1:40" ht="30.75">
      <c r="A14" s="11">
        <v>6</v>
      </c>
      <c r="B14" s="12" t="s">
        <v>34</v>
      </c>
      <c r="C14" s="13" t="s">
        <v>27</v>
      </c>
      <c r="D14" s="12" t="s">
        <v>35</v>
      </c>
      <c r="E14" s="14">
        <v>56378.6</v>
      </c>
      <c r="F14" s="14"/>
      <c r="G14" s="14"/>
      <c r="H14" s="14">
        <f t="shared" si="4"/>
        <v>56378.6</v>
      </c>
      <c r="I14" s="14">
        <v>62124.75</v>
      </c>
      <c r="J14" s="14"/>
      <c r="K14" s="14"/>
      <c r="L14" s="14">
        <f t="shared" si="5"/>
        <v>62124.75</v>
      </c>
      <c r="M14" s="14">
        <v>63494.83</v>
      </c>
      <c r="N14" s="14"/>
      <c r="O14" s="14"/>
      <c r="P14" s="14">
        <f t="shared" si="6"/>
        <v>63494.83</v>
      </c>
      <c r="Q14" s="15">
        <f t="shared" si="7"/>
        <v>181998.18</v>
      </c>
      <c r="R14" s="15">
        <f t="shared" si="0"/>
        <v>0</v>
      </c>
      <c r="S14" s="15">
        <f t="shared" si="0"/>
        <v>0</v>
      </c>
      <c r="T14" s="15">
        <f t="shared" si="0"/>
        <v>181998.18</v>
      </c>
      <c r="U14" s="16">
        <v>66649.39</v>
      </c>
      <c r="V14" s="16">
        <v>0</v>
      </c>
      <c r="W14" s="16">
        <v>0</v>
      </c>
      <c r="X14" s="16">
        <f t="shared" si="1"/>
        <v>66649.39</v>
      </c>
      <c r="Y14" s="16">
        <v>60908.97</v>
      </c>
      <c r="Z14" s="16">
        <v>0</v>
      </c>
      <c r="AA14" s="16">
        <v>0</v>
      </c>
      <c r="AB14" s="16">
        <f t="shared" si="8"/>
        <v>60908.97</v>
      </c>
      <c r="AC14" s="16">
        <v>60908.97</v>
      </c>
      <c r="AD14" s="16">
        <v>0</v>
      </c>
      <c r="AE14" s="16">
        <v>0</v>
      </c>
      <c r="AF14" s="16">
        <f t="shared" si="9"/>
        <v>60908.97</v>
      </c>
      <c r="AG14" s="16">
        <f t="shared" si="10"/>
        <v>188467.33000000002</v>
      </c>
      <c r="AH14" s="16">
        <f t="shared" si="2"/>
        <v>0</v>
      </c>
      <c r="AI14" s="16">
        <f t="shared" si="2"/>
        <v>0</v>
      </c>
      <c r="AJ14" s="16">
        <f t="shared" si="2"/>
        <v>188467.33000000002</v>
      </c>
      <c r="AK14" s="16">
        <f t="shared" si="11"/>
        <v>370465.51</v>
      </c>
      <c r="AL14" s="16">
        <f t="shared" si="3"/>
        <v>0</v>
      </c>
      <c r="AM14" s="16">
        <f t="shared" si="3"/>
        <v>0</v>
      </c>
      <c r="AN14" s="16">
        <f t="shared" si="12"/>
        <v>370465.51</v>
      </c>
    </row>
    <row r="15" spans="1:40" ht="15.75" customHeight="1">
      <c r="A15" s="11">
        <v>7</v>
      </c>
      <c r="B15" s="12" t="s">
        <v>36</v>
      </c>
      <c r="C15" s="13" t="s">
        <v>27</v>
      </c>
      <c r="D15" s="12" t="s">
        <v>37</v>
      </c>
      <c r="E15" s="14">
        <v>220599.38</v>
      </c>
      <c r="F15" s="14"/>
      <c r="G15" s="14"/>
      <c r="H15" s="14">
        <f t="shared" si="4"/>
        <v>220599.38</v>
      </c>
      <c r="I15" s="14">
        <v>219000.87</v>
      </c>
      <c r="J15" s="14"/>
      <c r="K15" s="14"/>
      <c r="L15" s="14">
        <f t="shared" si="5"/>
        <v>219000.87</v>
      </c>
      <c r="M15" s="14">
        <v>215492.33</v>
      </c>
      <c r="N15" s="14"/>
      <c r="O15" s="14"/>
      <c r="P15" s="14">
        <f t="shared" si="6"/>
        <v>215492.33</v>
      </c>
      <c r="Q15" s="15">
        <f t="shared" si="7"/>
        <v>655092.57999999996</v>
      </c>
      <c r="R15" s="15">
        <f t="shared" si="0"/>
        <v>0</v>
      </c>
      <c r="S15" s="15">
        <f t="shared" si="0"/>
        <v>0</v>
      </c>
      <c r="T15" s="15">
        <f t="shared" si="0"/>
        <v>655092.57999999996</v>
      </c>
      <c r="U15" s="16">
        <v>220660.05</v>
      </c>
      <c r="V15" s="16">
        <v>0</v>
      </c>
      <c r="W15" s="16">
        <v>0</v>
      </c>
      <c r="X15" s="16">
        <f t="shared" si="1"/>
        <v>220660.05</v>
      </c>
      <c r="Y15" s="16">
        <v>238827.56</v>
      </c>
      <c r="Z15" s="16">
        <v>0</v>
      </c>
      <c r="AA15" s="16">
        <v>0</v>
      </c>
      <c r="AB15" s="16">
        <f t="shared" si="8"/>
        <v>238827.56</v>
      </c>
      <c r="AC15" s="16">
        <v>238827.56</v>
      </c>
      <c r="AD15" s="16">
        <v>0</v>
      </c>
      <c r="AE15" s="16">
        <v>0</v>
      </c>
      <c r="AF15" s="16">
        <f t="shared" si="9"/>
        <v>238827.56</v>
      </c>
      <c r="AG15" s="16">
        <f t="shared" si="10"/>
        <v>698315.16999999993</v>
      </c>
      <c r="AH15" s="16">
        <f t="shared" si="2"/>
        <v>0</v>
      </c>
      <c r="AI15" s="16">
        <f t="shared" si="2"/>
        <v>0</v>
      </c>
      <c r="AJ15" s="16">
        <f t="shared" si="2"/>
        <v>698315.16999999993</v>
      </c>
      <c r="AK15" s="16">
        <f t="shared" si="11"/>
        <v>1353407.75</v>
      </c>
      <c r="AL15" s="16">
        <f t="shared" si="3"/>
        <v>0</v>
      </c>
      <c r="AM15" s="16">
        <f t="shared" si="3"/>
        <v>0</v>
      </c>
      <c r="AN15" s="16">
        <f t="shared" si="12"/>
        <v>1353407.75</v>
      </c>
    </row>
    <row r="16" spans="1:40" ht="30.75" customHeight="1">
      <c r="A16" s="11">
        <v>8</v>
      </c>
      <c r="B16" s="12" t="s">
        <v>38</v>
      </c>
      <c r="C16" s="13" t="s">
        <v>24</v>
      </c>
      <c r="D16" s="12" t="s">
        <v>39</v>
      </c>
      <c r="E16" s="14">
        <v>237045.28</v>
      </c>
      <c r="F16" s="14">
        <v>80</v>
      </c>
      <c r="G16" s="14">
        <v>400321</v>
      </c>
      <c r="H16" s="14">
        <f t="shared" si="4"/>
        <v>637446.28</v>
      </c>
      <c r="I16" s="14">
        <v>246760.62</v>
      </c>
      <c r="J16" s="14">
        <v>40</v>
      </c>
      <c r="K16" s="14">
        <v>433927</v>
      </c>
      <c r="L16" s="14">
        <f t="shared" si="5"/>
        <v>680727.62</v>
      </c>
      <c r="M16" s="14">
        <v>246560.29</v>
      </c>
      <c r="N16" s="14">
        <v>240</v>
      </c>
      <c r="O16" s="14">
        <v>433962</v>
      </c>
      <c r="P16" s="14">
        <f t="shared" si="6"/>
        <v>680762.29</v>
      </c>
      <c r="Q16" s="15">
        <f t="shared" si="7"/>
        <v>730366.19000000006</v>
      </c>
      <c r="R16" s="15">
        <f t="shared" si="0"/>
        <v>360</v>
      </c>
      <c r="S16" s="15">
        <f t="shared" si="0"/>
        <v>1268210</v>
      </c>
      <c r="T16" s="15">
        <f t="shared" si="0"/>
        <v>1998936.19</v>
      </c>
      <c r="U16" s="16">
        <v>254219.31</v>
      </c>
      <c r="V16" s="16">
        <v>2481.5300000000002</v>
      </c>
      <c r="W16" s="16">
        <v>459694.68</v>
      </c>
      <c r="X16" s="16">
        <f t="shared" si="1"/>
        <v>716395.52000000002</v>
      </c>
      <c r="Y16" s="16">
        <v>244953.17</v>
      </c>
      <c r="Z16" s="16">
        <v>3933</v>
      </c>
      <c r="AA16" s="16">
        <v>509795</v>
      </c>
      <c r="AB16" s="16">
        <f t="shared" si="8"/>
        <v>758681.17</v>
      </c>
      <c r="AC16" s="16">
        <v>244953.16</v>
      </c>
      <c r="AD16" s="16">
        <v>3933.76</v>
      </c>
      <c r="AE16" s="16">
        <v>509794.31000000006</v>
      </c>
      <c r="AF16" s="16">
        <f t="shared" si="9"/>
        <v>758681.2300000001</v>
      </c>
      <c r="AG16" s="16">
        <f t="shared" si="10"/>
        <v>744125.64</v>
      </c>
      <c r="AH16" s="16">
        <f t="shared" si="2"/>
        <v>10348.290000000001</v>
      </c>
      <c r="AI16" s="16">
        <f t="shared" si="2"/>
        <v>1479283.99</v>
      </c>
      <c r="AJ16" s="16">
        <f t="shared" si="2"/>
        <v>2233757.92</v>
      </c>
      <c r="AK16" s="16">
        <f t="shared" si="11"/>
        <v>1474491.8299999998</v>
      </c>
      <c r="AL16" s="16">
        <f t="shared" si="3"/>
        <v>10708.29</v>
      </c>
      <c r="AM16" s="16">
        <f t="shared" si="3"/>
        <v>2747493.9899999998</v>
      </c>
      <c r="AN16" s="16">
        <f t="shared" si="12"/>
        <v>4232694.1099999994</v>
      </c>
    </row>
    <row r="17" spans="1:40" ht="15.75" customHeight="1">
      <c r="A17" s="11">
        <v>9</v>
      </c>
      <c r="B17" s="12" t="s">
        <v>40</v>
      </c>
      <c r="C17" s="13" t="s">
        <v>24</v>
      </c>
      <c r="D17" s="12" t="s">
        <v>41</v>
      </c>
      <c r="E17" s="14">
        <v>167850.52</v>
      </c>
      <c r="F17" s="14">
        <v>1680</v>
      </c>
      <c r="G17" s="14">
        <v>17311</v>
      </c>
      <c r="H17" s="14">
        <f t="shared" si="4"/>
        <v>186841.52</v>
      </c>
      <c r="I17" s="14">
        <v>146508.73000000001</v>
      </c>
      <c r="J17" s="14">
        <v>1520</v>
      </c>
      <c r="K17" s="14">
        <v>16886</v>
      </c>
      <c r="L17" s="14">
        <f t="shared" si="5"/>
        <v>164914.73000000001</v>
      </c>
      <c r="M17" s="14">
        <v>139745.17000000001</v>
      </c>
      <c r="N17" s="14">
        <v>1400</v>
      </c>
      <c r="O17" s="14">
        <v>25702</v>
      </c>
      <c r="P17" s="14">
        <f t="shared" si="6"/>
        <v>166847.17000000001</v>
      </c>
      <c r="Q17" s="15">
        <f t="shared" si="7"/>
        <v>454104.42000000004</v>
      </c>
      <c r="R17" s="15">
        <f t="shared" si="0"/>
        <v>4600</v>
      </c>
      <c r="S17" s="15">
        <f t="shared" si="0"/>
        <v>59899</v>
      </c>
      <c r="T17" s="15">
        <f t="shared" si="0"/>
        <v>518603.42000000004</v>
      </c>
      <c r="U17" s="16">
        <v>155449.72</v>
      </c>
      <c r="V17" s="16">
        <v>1837.74</v>
      </c>
      <c r="W17" s="16">
        <v>5459.6999999999989</v>
      </c>
      <c r="X17" s="16">
        <f t="shared" si="1"/>
        <v>162747.16</v>
      </c>
      <c r="Y17" s="16">
        <v>153436.32</v>
      </c>
      <c r="Z17" s="16">
        <v>1694</v>
      </c>
      <c r="AA17" s="16">
        <v>15605</v>
      </c>
      <c r="AB17" s="16">
        <f t="shared" si="8"/>
        <v>170735.32</v>
      </c>
      <c r="AC17" s="16">
        <v>153436.31</v>
      </c>
      <c r="AD17" s="16">
        <v>1694.7600000000002</v>
      </c>
      <c r="AE17" s="16">
        <v>15605.740000000002</v>
      </c>
      <c r="AF17" s="16">
        <f t="shared" si="9"/>
        <v>170736.81</v>
      </c>
      <c r="AG17" s="16">
        <f t="shared" si="10"/>
        <v>462322.35000000003</v>
      </c>
      <c r="AH17" s="16">
        <f t="shared" si="2"/>
        <v>5226.5</v>
      </c>
      <c r="AI17" s="16">
        <f t="shared" si="2"/>
        <v>36670.44</v>
      </c>
      <c r="AJ17" s="16">
        <f t="shared" si="2"/>
        <v>504219.29</v>
      </c>
      <c r="AK17" s="16">
        <f t="shared" si="11"/>
        <v>916426.77</v>
      </c>
      <c r="AL17" s="16">
        <f t="shared" si="3"/>
        <v>9826.5</v>
      </c>
      <c r="AM17" s="16">
        <f t="shared" si="3"/>
        <v>96569.44</v>
      </c>
      <c r="AN17" s="16">
        <f t="shared" si="12"/>
        <v>1022822.71</v>
      </c>
    </row>
    <row r="18" spans="1:40" ht="15.75">
      <c r="A18" s="11">
        <v>10</v>
      </c>
      <c r="B18" s="12" t="s">
        <v>42</v>
      </c>
      <c r="C18" s="13" t="s">
        <v>24</v>
      </c>
      <c r="D18" s="12" t="s">
        <v>43</v>
      </c>
      <c r="E18" s="14">
        <v>60616.19</v>
      </c>
      <c r="F18" s="14">
        <v>1160</v>
      </c>
      <c r="G18" s="14"/>
      <c r="H18" s="14">
        <f t="shared" si="4"/>
        <v>61776.19</v>
      </c>
      <c r="I18" s="14">
        <v>60615.8</v>
      </c>
      <c r="J18" s="14">
        <v>1200</v>
      </c>
      <c r="K18" s="14"/>
      <c r="L18" s="14">
        <f t="shared" si="5"/>
        <v>61815.8</v>
      </c>
      <c r="M18" s="14">
        <v>60614.58</v>
      </c>
      <c r="N18" s="14">
        <v>1200</v>
      </c>
      <c r="O18" s="14"/>
      <c r="P18" s="14">
        <f t="shared" si="6"/>
        <v>61814.58</v>
      </c>
      <c r="Q18" s="15">
        <f t="shared" si="7"/>
        <v>181846.57</v>
      </c>
      <c r="R18" s="15">
        <f t="shared" si="0"/>
        <v>3560</v>
      </c>
      <c r="S18" s="15">
        <f t="shared" si="0"/>
        <v>0</v>
      </c>
      <c r="T18" s="15">
        <f t="shared" si="0"/>
        <v>185406.57</v>
      </c>
      <c r="U18" s="16">
        <v>64129.58</v>
      </c>
      <c r="V18" s="16">
        <v>1225.8899999999999</v>
      </c>
      <c r="W18" s="16">
        <v>0</v>
      </c>
      <c r="X18" s="16">
        <f t="shared" si="1"/>
        <v>65355.47</v>
      </c>
      <c r="Y18" s="16">
        <v>80539.31</v>
      </c>
      <c r="Z18" s="16">
        <v>910</v>
      </c>
      <c r="AA18" s="16">
        <v>17166</v>
      </c>
      <c r="AB18" s="16">
        <f t="shared" si="8"/>
        <v>98615.31</v>
      </c>
      <c r="AC18" s="16">
        <v>80539.299999999988</v>
      </c>
      <c r="AD18" s="16">
        <v>910.7</v>
      </c>
      <c r="AE18" s="16">
        <v>17165.809999999998</v>
      </c>
      <c r="AF18" s="16">
        <f t="shared" si="9"/>
        <v>98615.809999999983</v>
      </c>
      <c r="AG18" s="16">
        <f t="shared" si="10"/>
        <v>225208.19</v>
      </c>
      <c r="AH18" s="16">
        <f t="shared" si="2"/>
        <v>3046.59</v>
      </c>
      <c r="AI18" s="16">
        <f t="shared" si="2"/>
        <v>34331.81</v>
      </c>
      <c r="AJ18" s="16">
        <f t="shared" si="2"/>
        <v>262586.58999999997</v>
      </c>
      <c r="AK18" s="16">
        <f t="shared" si="11"/>
        <v>407054.76</v>
      </c>
      <c r="AL18" s="16">
        <f t="shared" si="3"/>
        <v>6606.5899999999992</v>
      </c>
      <c r="AM18" s="16">
        <f t="shared" si="3"/>
        <v>34331.81</v>
      </c>
      <c r="AN18" s="16">
        <f t="shared" si="12"/>
        <v>447993.16000000003</v>
      </c>
    </row>
    <row r="19" spans="1:40" ht="31.5" customHeight="1">
      <c r="A19" s="11">
        <v>11</v>
      </c>
      <c r="B19" s="12" t="s">
        <v>44</v>
      </c>
      <c r="C19" s="17" t="s">
        <v>32</v>
      </c>
      <c r="D19" s="12" t="s">
        <v>45</v>
      </c>
      <c r="E19" s="14"/>
      <c r="F19" s="14"/>
      <c r="G19" s="14">
        <v>124770</v>
      </c>
      <c r="H19" s="14">
        <f t="shared" si="4"/>
        <v>124770</v>
      </c>
      <c r="I19" s="14"/>
      <c r="J19" s="14"/>
      <c r="K19" s="14">
        <v>124955</v>
      </c>
      <c r="L19" s="14">
        <f t="shared" si="5"/>
        <v>124955</v>
      </c>
      <c r="M19" s="14"/>
      <c r="N19" s="14"/>
      <c r="O19" s="14">
        <v>126645</v>
      </c>
      <c r="P19" s="14">
        <f t="shared" si="6"/>
        <v>126645</v>
      </c>
      <c r="Q19" s="15">
        <f t="shared" si="7"/>
        <v>0</v>
      </c>
      <c r="R19" s="15">
        <f t="shared" si="0"/>
        <v>0</v>
      </c>
      <c r="S19" s="15">
        <f t="shared" si="0"/>
        <v>376370</v>
      </c>
      <c r="T19" s="15">
        <f t="shared" si="0"/>
        <v>376370</v>
      </c>
      <c r="U19" s="16">
        <v>0</v>
      </c>
      <c r="V19" s="16">
        <v>0</v>
      </c>
      <c r="W19" s="16">
        <v>133619.25</v>
      </c>
      <c r="X19" s="16">
        <f t="shared" si="1"/>
        <v>133619.25</v>
      </c>
      <c r="Y19" s="16">
        <v>0</v>
      </c>
      <c r="Z19" s="16">
        <v>0</v>
      </c>
      <c r="AA19" s="16">
        <v>118128</v>
      </c>
      <c r="AB19" s="16">
        <f t="shared" si="8"/>
        <v>118128</v>
      </c>
      <c r="AC19" s="16">
        <v>0</v>
      </c>
      <c r="AD19" s="16">
        <v>0</v>
      </c>
      <c r="AE19" s="16">
        <v>118127.1</v>
      </c>
      <c r="AF19" s="16">
        <f t="shared" si="9"/>
        <v>118127.1</v>
      </c>
      <c r="AG19" s="16">
        <f t="shared" si="10"/>
        <v>0</v>
      </c>
      <c r="AH19" s="16">
        <f t="shared" si="2"/>
        <v>0</v>
      </c>
      <c r="AI19" s="16">
        <f t="shared" si="2"/>
        <v>369874.35</v>
      </c>
      <c r="AJ19" s="16">
        <f t="shared" si="2"/>
        <v>369874.35</v>
      </c>
      <c r="AK19" s="16">
        <f t="shared" si="11"/>
        <v>0</v>
      </c>
      <c r="AL19" s="16">
        <f t="shared" si="3"/>
        <v>0</v>
      </c>
      <c r="AM19" s="16">
        <f t="shared" si="3"/>
        <v>746244.35</v>
      </c>
      <c r="AN19" s="16">
        <f t="shared" si="12"/>
        <v>746244.35</v>
      </c>
    </row>
    <row r="20" spans="1:40" ht="31.5" customHeight="1">
      <c r="A20" s="11">
        <v>12</v>
      </c>
      <c r="B20" s="12" t="s">
        <v>46</v>
      </c>
      <c r="C20" s="13" t="s">
        <v>47</v>
      </c>
      <c r="D20" s="12" t="s">
        <v>48</v>
      </c>
      <c r="E20" s="14"/>
      <c r="F20" s="14">
        <v>35780</v>
      </c>
      <c r="G20" s="14"/>
      <c r="H20" s="14">
        <f t="shared" si="4"/>
        <v>35780</v>
      </c>
      <c r="I20" s="14"/>
      <c r="J20" s="14">
        <v>35920</v>
      </c>
      <c r="K20" s="14"/>
      <c r="L20" s="14">
        <f t="shared" si="5"/>
        <v>35920</v>
      </c>
      <c r="M20" s="14"/>
      <c r="N20" s="14">
        <v>35380</v>
      </c>
      <c r="O20" s="14"/>
      <c r="P20" s="14">
        <f t="shared" si="6"/>
        <v>35380</v>
      </c>
      <c r="Q20" s="15">
        <f t="shared" si="7"/>
        <v>0</v>
      </c>
      <c r="R20" s="15">
        <f t="shared" si="0"/>
        <v>107080</v>
      </c>
      <c r="S20" s="15">
        <f t="shared" si="0"/>
        <v>0</v>
      </c>
      <c r="T20" s="15">
        <f t="shared" si="0"/>
        <v>107080</v>
      </c>
      <c r="U20" s="16">
        <v>0</v>
      </c>
      <c r="V20" s="16">
        <v>35804.22</v>
      </c>
      <c r="W20" s="16">
        <v>0</v>
      </c>
      <c r="X20" s="16">
        <f t="shared" si="1"/>
        <v>35804.22</v>
      </c>
      <c r="Y20" s="16">
        <v>0</v>
      </c>
      <c r="Z20" s="16">
        <v>44667</v>
      </c>
      <c r="AA20" s="16">
        <v>0</v>
      </c>
      <c r="AB20" s="16">
        <f t="shared" si="8"/>
        <v>44667</v>
      </c>
      <c r="AC20" s="16">
        <v>0</v>
      </c>
      <c r="AD20" s="16">
        <v>44666.69</v>
      </c>
      <c r="AE20" s="16">
        <v>0</v>
      </c>
      <c r="AF20" s="16">
        <f t="shared" si="9"/>
        <v>44666.69</v>
      </c>
      <c r="AG20" s="16">
        <f t="shared" si="10"/>
        <v>0</v>
      </c>
      <c r="AH20" s="16">
        <f t="shared" si="2"/>
        <v>125137.91</v>
      </c>
      <c r="AI20" s="16">
        <f t="shared" si="2"/>
        <v>0</v>
      </c>
      <c r="AJ20" s="16">
        <f t="shared" si="2"/>
        <v>125137.91</v>
      </c>
      <c r="AK20" s="16">
        <f t="shared" si="11"/>
        <v>0</v>
      </c>
      <c r="AL20" s="16">
        <f t="shared" si="3"/>
        <v>232217.91</v>
      </c>
      <c r="AM20" s="16">
        <f t="shared" si="3"/>
        <v>0</v>
      </c>
      <c r="AN20" s="16">
        <f t="shared" si="12"/>
        <v>232217.91</v>
      </c>
    </row>
    <row r="21" spans="1:40" ht="30.75" customHeight="1">
      <c r="A21" s="11">
        <v>13</v>
      </c>
      <c r="B21" s="12" t="s">
        <v>49</v>
      </c>
      <c r="C21" s="13" t="s">
        <v>32</v>
      </c>
      <c r="D21" s="12" t="s">
        <v>50</v>
      </c>
      <c r="E21" s="14">
        <v>0</v>
      </c>
      <c r="F21" s="14">
        <v>0</v>
      </c>
      <c r="G21" s="14">
        <v>7588</v>
      </c>
      <c r="H21" s="14">
        <f t="shared" si="4"/>
        <v>7588</v>
      </c>
      <c r="I21" s="14">
        <v>0</v>
      </c>
      <c r="J21" s="14">
        <v>0</v>
      </c>
      <c r="K21" s="14">
        <v>395</v>
      </c>
      <c r="L21" s="14">
        <f t="shared" si="5"/>
        <v>395</v>
      </c>
      <c r="M21" s="14">
        <v>0</v>
      </c>
      <c r="N21" s="14">
        <v>0</v>
      </c>
      <c r="O21" s="14">
        <v>11207</v>
      </c>
      <c r="P21" s="14">
        <f t="shared" si="6"/>
        <v>11207</v>
      </c>
      <c r="Q21" s="15">
        <f t="shared" si="7"/>
        <v>0</v>
      </c>
      <c r="R21" s="15">
        <f t="shared" si="0"/>
        <v>0</v>
      </c>
      <c r="S21" s="15">
        <f t="shared" si="0"/>
        <v>19190</v>
      </c>
      <c r="T21" s="15">
        <f t="shared" si="0"/>
        <v>19190</v>
      </c>
      <c r="U21" s="16">
        <v>0</v>
      </c>
      <c r="V21" s="16">
        <v>0</v>
      </c>
      <c r="W21" s="16">
        <v>16105.68</v>
      </c>
      <c r="X21" s="16">
        <f t="shared" si="1"/>
        <v>16105.68</v>
      </c>
      <c r="Y21" s="16">
        <v>0</v>
      </c>
      <c r="Z21" s="16">
        <v>0</v>
      </c>
      <c r="AA21" s="16">
        <v>14253</v>
      </c>
      <c r="AB21" s="16">
        <f t="shared" si="8"/>
        <v>14253</v>
      </c>
      <c r="AC21" s="16">
        <v>0</v>
      </c>
      <c r="AD21" s="16">
        <v>0</v>
      </c>
      <c r="AE21" s="16">
        <v>14252.810000000001</v>
      </c>
      <c r="AF21" s="16">
        <f t="shared" si="9"/>
        <v>14252.810000000001</v>
      </c>
      <c r="AG21" s="16">
        <f t="shared" si="10"/>
        <v>0</v>
      </c>
      <c r="AH21" s="16">
        <f t="shared" si="2"/>
        <v>0</v>
      </c>
      <c r="AI21" s="16">
        <f t="shared" si="2"/>
        <v>44611.490000000005</v>
      </c>
      <c r="AJ21" s="16">
        <f t="shared" si="2"/>
        <v>44611.490000000005</v>
      </c>
      <c r="AK21" s="16">
        <f t="shared" si="11"/>
        <v>0</v>
      </c>
      <c r="AL21" s="16">
        <f t="shared" si="3"/>
        <v>0</v>
      </c>
      <c r="AM21" s="16">
        <f t="shared" si="3"/>
        <v>63801.490000000005</v>
      </c>
      <c r="AN21" s="16">
        <f t="shared" si="12"/>
        <v>63801.490000000005</v>
      </c>
    </row>
    <row r="22" spans="1:40" ht="30.75" customHeight="1">
      <c r="A22" s="11">
        <v>14</v>
      </c>
      <c r="B22" s="12" t="s">
        <v>51</v>
      </c>
      <c r="C22" s="13" t="s">
        <v>52</v>
      </c>
      <c r="D22" s="12" t="s">
        <v>53</v>
      </c>
      <c r="E22" s="14">
        <v>160541.19</v>
      </c>
      <c r="F22" s="14">
        <v>1680</v>
      </c>
      <c r="G22" s="14"/>
      <c r="H22" s="14">
        <f t="shared" si="4"/>
        <v>162221.19</v>
      </c>
      <c r="I22" s="14">
        <v>189829.43</v>
      </c>
      <c r="J22" s="14">
        <v>2120</v>
      </c>
      <c r="K22" s="14"/>
      <c r="L22" s="14">
        <f t="shared" si="5"/>
        <v>191949.43</v>
      </c>
      <c r="M22" s="14">
        <v>154732.64000000001</v>
      </c>
      <c r="N22" s="14">
        <v>1680</v>
      </c>
      <c r="O22" s="14"/>
      <c r="P22" s="14">
        <f t="shared" si="6"/>
        <v>156412.64000000001</v>
      </c>
      <c r="Q22" s="15">
        <f t="shared" si="7"/>
        <v>505103.26</v>
      </c>
      <c r="R22" s="15">
        <f t="shared" si="0"/>
        <v>5480</v>
      </c>
      <c r="S22" s="15">
        <f t="shared" si="0"/>
        <v>0</v>
      </c>
      <c r="T22" s="15">
        <f t="shared" si="0"/>
        <v>510583.26</v>
      </c>
      <c r="U22" s="16">
        <v>161941.49000000002</v>
      </c>
      <c r="V22" s="16">
        <v>2040.6299999999999</v>
      </c>
      <c r="W22" s="16">
        <v>0</v>
      </c>
      <c r="X22" s="16">
        <f t="shared" si="1"/>
        <v>163982.12000000002</v>
      </c>
      <c r="Y22" s="16">
        <v>166194.16</v>
      </c>
      <c r="Z22" s="16">
        <v>731</v>
      </c>
      <c r="AA22" s="16">
        <v>0</v>
      </c>
      <c r="AB22" s="16">
        <f t="shared" si="8"/>
        <v>166925.16</v>
      </c>
      <c r="AC22" s="16">
        <v>166194.15000000005</v>
      </c>
      <c r="AD22" s="16">
        <v>731.16000000000008</v>
      </c>
      <c r="AE22" s="16">
        <v>0</v>
      </c>
      <c r="AF22" s="16">
        <f t="shared" si="9"/>
        <v>166925.31000000006</v>
      </c>
      <c r="AG22" s="16">
        <f t="shared" si="10"/>
        <v>494329.80000000005</v>
      </c>
      <c r="AH22" s="16">
        <f t="shared" si="2"/>
        <v>3502.79</v>
      </c>
      <c r="AI22" s="16">
        <f t="shared" si="2"/>
        <v>0</v>
      </c>
      <c r="AJ22" s="16">
        <f t="shared" si="2"/>
        <v>497832.59000000008</v>
      </c>
      <c r="AK22" s="16">
        <f t="shared" si="11"/>
        <v>999433.06</v>
      </c>
      <c r="AL22" s="16">
        <f t="shared" si="3"/>
        <v>8982.7900000000009</v>
      </c>
      <c r="AM22" s="16">
        <f t="shared" si="3"/>
        <v>0</v>
      </c>
      <c r="AN22" s="16">
        <f t="shared" si="12"/>
        <v>1008415.8500000001</v>
      </c>
    </row>
    <row r="23" spans="1:40" ht="15.75" customHeight="1">
      <c r="A23" s="11">
        <v>15</v>
      </c>
      <c r="B23" s="12" t="s">
        <v>54</v>
      </c>
      <c r="C23" s="13" t="s">
        <v>52</v>
      </c>
      <c r="D23" s="12" t="s">
        <v>55</v>
      </c>
      <c r="E23" s="14">
        <v>59618.14</v>
      </c>
      <c r="F23" s="14">
        <v>1680</v>
      </c>
      <c r="G23" s="14"/>
      <c r="H23" s="14">
        <f t="shared" si="4"/>
        <v>61298.14</v>
      </c>
      <c r="I23" s="14">
        <v>64544.81</v>
      </c>
      <c r="J23" s="14">
        <v>1680</v>
      </c>
      <c r="K23" s="14"/>
      <c r="L23" s="14">
        <f t="shared" si="5"/>
        <v>66224.81</v>
      </c>
      <c r="M23" s="14">
        <v>60820.5</v>
      </c>
      <c r="N23" s="14">
        <v>1680</v>
      </c>
      <c r="O23" s="14"/>
      <c r="P23" s="14">
        <f t="shared" si="6"/>
        <v>62500.5</v>
      </c>
      <c r="Q23" s="15">
        <f t="shared" si="7"/>
        <v>184983.45</v>
      </c>
      <c r="R23" s="15">
        <f t="shared" si="0"/>
        <v>5040</v>
      </c>
      <c r="S23" s="15">
        <f t="shared" si="0"/>
        <v>0</v>
      </c>
      <c r="T23" s="15">
        <f t="shared" si="0"/>
        <v>190023.45</v>
      </c>
      <c r="U23" s="16">
        <v>61568.43</v>
      </c>
      <c r="V23" s="16">
        <v>2013.6299999999999</v>
      </c>
      <c r="W23" s="16">
        <v>0</v>
      </c>
      <c r="X23" s="16">
        <f t="shared" si="1"/>
        <v>63582.06</v>
      </c>
      <c r="Y23" s="16">
        <v>73030.02</v>
      </c>
      <c r="Z23" s="16">
        <v>1967</v>
      </c>
      <c r="AA23" s="16">
        <v>0</v>
      </c>
      <c r="AB23" s="16">
        <f t="shared" si="8"/>
        <v>74997.02</v>
      </c>
      <c r="AC23" s="16">
        <v>73030.010000000024</v>
      </c>
      <c r="AD23" s="16">
        <v>1966.38</v>
      </c>
      <c r="AE23" s="16">
        <v>0</v>
      </c>
      <c r="AF23" s="16">
        <f t="shared" si="9"/>
        <v>74996.390000000029</v>
      </c>
      <c r="AG23" s="16">
        <f t="shared" si="10"/>
        <v>207628.46000000002</v>
      </c>
      <c r="AH23" s="16">
        <f t="shared" si="2"/>
        <v>5947.01</v>
      </c>
      <c r="AI23" s="16">
        <f t="shared" si="2"/>
        <v>0</v>
      </c>
      <c r="AJ23" s="16">
        <f t="shared" si="2"/>
        <v>213575.47000000003</v>
      </c>
      <c r="AK23" s="16">
        <f t="shared" si="11"/>
        <v>392611.91000000003</v>
      </c>
      <c r="AL23" s="16">
        <f t="shared" si="3"/>
        <v>10987.010000000002</v>
      </c>
      <c r="AM23" s="16">
        <f t="shared" si="3"/>
        <v>0</v>
      </c>
      <c r="AN23" s="16">
        <f t="shared" si="12"/>
        <v>403598.92000000004</v>
      </c>
    </row>
    <row r="24" spans="1:40" ht="15.75">
      <c r="A24" s="11">
        <v>16</v>
      </c>
      <c r="B24" s="12" t="s">
        <v>56</v>
      </c>
      <c r="C24" s="13" t="s">
        <v>24</v>
      </c>
      <c r="D24" s="12" t="s">
        <v>57</v>
      </c>
      <c r="E24" s="14">
        <v>458948.22</v>
      </c>
      <c r="F24" s="14">
        <v>6480</v>
      </c>
      <c r="G24" s="14">
        <v>483725</v>
      </c>
      <c r="H24" s="14">
        <f t="shared" si="4"/>
        <v>949153.22</v>
      </c>
      <c r="I24" s="14">
        <v>442316.2</v>
      </c>
      <c r="J24" s="14">
        <v>9080</v>
      </c>
      <c r="K24" s="14">
        <v>484183</v>
      </c>
      <c r="L24" s="14">
        <f t="shared" si="5"/>
        <v>935579.2</v>
      </c>
      <c r="M24" s="14">
        <v>380368.99</v>
      </c>
      <c r="N24" s="14">
        <v>8520</v>
      </c>
      <c r="O24" s="14">
        <v>501079</v>
      </c>
      <c r="P24" s="14">
        <f t="shared" si="6"/>
        <v>889967.99</v>
      </c>
      <c r="Q24" s="15">
        <f t="shared" si="7"/>
        <v>1281633.4099999999</v>
      </c>
      <c r="R24" s="15">
        <f t="shared" si="0"/>
        <v>24080</v>
      </c>
      <c r="S24" s="15">
        <f t="shared" si="0"/>
        <v>1468987</v>
      </c>
      <c r="T24" s="15">
        <f t="shared" si="0"/>
        <v>2774700.41</v>
      </c>
      <c r="U24" s="16">
        <v>440245.9</v>
      </c>
      <c r="V24" s="16">
        <v>8009.99</v>
      </c>
      <c r="W24" s="16">
        <v>457169.79999999993</v>
      </c>
      <c r="X24" s="16">
        <f t="shared" si="1"/>
        <v>905425.69</v>
      </c>
      <c r="Y24" s="16">
        <v>383453.24</v>
      </c>
      <c r="Z24" s="16">
        <v>7681</v>
      </c>
      <c r="AA24" s="16">
        <v>463461</v>
      </c>
      <c r="AB24" s="16">
        <f t="shared" si="8"/>
        <v>854595.24</v>
      </c>
      <c r="AC24" s="16">
        <v>383453.24</v>
      </c>
      <c r="AD24" s="16">
        <v>7681.8700000000008</v>
      </c>
      <c r="AE24" s="16">
        <v>463460.17000000004</v>
      </c>
      <c r="AF24" s="16">
        <f t="shared" si="9"/>
        <v>854595.28</v>
      </c>
      <c r="AG24" s="16">
        <f t="shared" si="10"/>
        <v>1207152.3799999999</v>
      </c>
      <c r="AH24" s="16">
        <f t="shared" si="2"/>
        <v>23372.86</v>
      </c>
      <c r="AI24" s="16">
        <f t="shared" si="2"/>
        <v>1384090.97</v>
      </c>
      <c r="AJ24" s="16">
        <f t="shared" si="2"/>
        <v>2614616.21</v>
      </c>
      <c r="AK24" s="16">
        <f t="shared" si="11"/>
        <v>2488785.79</v>
      </c>
      <c r="AL24" s="16">
        <f t="shared" si="3"/>
        <v>47452.86</v>
      </c>
      <c r="AM24" s="16">
        <f t="shared" si="3"/>
        <v>2853077.9699999997</v>
      </c>
      <c r="AN24" s="16">
        <f t="shared" si="12"/>
        <v>5389316.6199999992</v>
      </c>
    </row>
    <row r="25" spans="1:40" ht="15.75">
      <c r="A25" s="11">
        <v>17</v>
      </c>
      <c r="B25" s="12" t="s">
        <v>58</v>
      </c>
      <c r="C25" s="13" t="s">
        <v>27</v>
      </c>
      <c r="D25" s="12" t="s">
        <v>59</v>
      </c>
      <c r="E25" s="14">
        <v>148868.92000000001</v>
      </c>
      <c r="F25" s="14"/>
      <c r="G25" s="14"/>
      <c r="H25" s="14">
        <f t="shared" si="4"/>
        <v>148868.92000000001</v>
      </c>
      <c r="I25" s="14">
        <v>162825.82999999999</v>
      </c>
      <c r="J25" s="14"/>
      <c r="K25" s="14"/>
      <c r="L25" s="14">
        <f t="shared" si="5"/>
        <v>162825.82999999999</v>
      </c>
      <c r="M25" s="14">
        <v>139746.95000000001</v>
      </c>
      <c r="N25" s="14"/>
      <c r="O25" s="14"/>
      <c r="P25" s="14">
        <f t="shared" si="6"/>
        <v>139746.95000000001</v>
      </c>
      <c r="Q25" s="15">
        <f t="shared" si="7"/>
        <v>451441.7</v>
      </c>
      <c r="R25" s="15">
        <f t="shared" si="7"/>
        <v>0</v>
      </c>
      <c r="S25" s="15">
        <f t="shared" si="7"/>
        <v>0</v>
      </c>
      <c r="T25" s="15">
        <f t="shared" si="7"/>
        <v>451441.7</v>
      </c>
      <c r="U25" s="16">
        <v>146299.35999999999</v>
      </c>
      <c r="V25" s="16">
        <v>0</v>
      </c>
      <c r="W25" s="16">
        <v>0</v>
      </c>
      <c r="X25" s="16">
        <f t="shared" si="1"/>
        <v>146299.35999999999</v>
      </c>
      <c r="Y25" s="16">
        <v>144363.1</v>
      </c>
      <c r="Z25" s="16">
        <v>0</v>
      </c>
      <c r="AA25" s="16">
        <v>0</v>
      </c>
      <c r="AB25" s="16">
        <f t="shared" si="8"/>
        <v>144363.1</v>
      </c>
      <c r="AC25" s="16">
        <v>144363.08999999994</v>
      </c>
      <c r="AD25" s="16">
        <v>0</v>
      </c>
      <c r="AE25" s="16">
        <v>0</v>
      </c>
      <c r="AF25" s="16">
        <f t="shared" si="9"/>
        <v>144363.08999999994</v>
      </c>
      <c r="AG25" s="16">
        <f t="shared" si="10"/>
        <v>435025.54999999993</v>
      </c>
      <c r="AH25" s="16">
        <f t="shared" si="10"/>
        <v>0</v>
      </c>
      <c r="AI25" s="16">
        <f t="shared" si="10"/>
        <v>0</v>
      </c>
      <c r="AJ25" s="16">
        <f t="shared" si="10"/>
        <v>435025.54999999993</v>
      </c>
      <c r="AK25" s="16">
        <f t="shared" si="11"/>
        <v>886467.25</v>
      </c>
      <c r="AL25" s="16">
        <f t="shared" si="11"/>
        <v>0</v>
      </c>
      <c r="AM25" s="16">
        <f t="shared" si="11"/>
        <v>0</v>
      </c>
      <c r="AN25" s="16">
        <f t="shared" si="12"/>
        <v>886467.25</v>
      </c>
    </row>
    <row r="26" spans="1:40" ht="30.75" customHeight="1">
      <c r="A26" s="11">
        <v>18</v>
      </c>
      <c r="B26" s="12" t="s">
        <v>60</v>
      </c>
      <c r="C26" s="13" t="s">
        <v>27</v>
      </c>
      <c r="D26" s="12" t="s">
        <v>61</v>
      </c>
      <c r="E26" s="14">
        <v>57677.39</v>
      </c>
      <c r="F26" s="14"/>
      <c r="G26" s="14"/>
      <c r="H26" s="14">
        <f t="shared" si="4"/>
        <v>57677.39</v>
      </c>
      <c r="I26" s="14">
        <v>55221.37</v>
      </c>
      <c r="J26" s="14"/>
      <c r="K26" s="14"/>
      <c r="L26" s="14">
        <f t="shared" si="5"/>
        <v>55221.37</v>
      </c>
      <c r="M26" s="14">
        <v>57654.76</v>
      </c>
      <c r="N26" s="14"/>
      <c r="O26" s="14"/>
      <c r="P26" s="14">
        <f t="shared" si="6"/>
        <v>57654.76</v>
      </c>
      <c r="Q26" s="15">
        <f t="shared" si="7"/>
        <v>170553.52000000002</v>
      </c>
      <c r="R26" s="15">
        <f t="shared" si="7"/>
        <v>0</v>
      </c>
      <c r="S26" s="15">
        <f t="shared" si="7"/>
        <v>0</v>
      </c>
      <c r="T26" s="15">
        <f t="shared" si="7"/>
        <v>170553.52000000002</v>
      </c>
      <c r="U26" s="16">
        <v>60979.86</v>
      </c>
      <c r="V26" s="16">
        <v>0</v>
      </c>
      <c r="W26" s="16">
        <v>0</v>
      </c>
      <c r="X26" s="16">
        <f t="shared" si="1"/>
        <v>60979.86</v>
      </c>
      <c r="Y26" s="16">
        <v>61707.040000000001</v>
      </c>
      <c r="Z26" s="16">
        <v>0</v>
      </c>
      <c r="AA26" s="16">
        <v>0</v>
      </c>
      <c r="AB26" s="16">
        <f t="shared" si="8"/>
        <v>61707.040000000001</v>
      </c>
      <c r="AC26" s="16">
        <v>61707.040000000001</v>
      </c>
      <c r="AD26" s="16">
        <v>0</v>
      </c>
      <c r="AE26" s="16">
        <v>0</v>
      </c>
      <c r="AF26" s="16">
        <f t="shared" si="9"/>
        <v>61707.040000000001</v>
      </c>
      <c r="AG26" s="16">
        <f t="shared" si="10"/>
        <v>184393.94</v>
      </c>
      <c r="AH26" s="16">
        <f t="shared" si="10"/>
        <v>0</v>
      </c>
      <c r="AI26" s="16">
        <f t="shared" si="10"/>
        <v>0</v>
      </c>
      <c r="AJ26" s="16">
        <f t="shared" si="10"/>
        <v>184393.94</v>
      </c>
      <c r="AK26" s="16">
        <f t="shared" si="11"/>
        <v>354947.45999999996</v>
      </c>
      <c r="AL26" s="16">
        <f t="shared" si="11"/>
        <v>0</v>
      </c>
      <c r="AM26" s="16">
        <f t="shared" si="11"/>
        <v>0</v>
      </c>
      <c r="AN26" s="16">
        <f t="shared" si="12"/>
        <v>354947.45999999996</v>
      </c>
    </row>
    <row r="27" spans="1:40" ht="15.75">
      <c r="A27" s="11">
        <v>19</v>
      </c>
      <c r="B27" s="12" t="s">
        <v>62</v>
      </c>
      <c r="C27" s="13" t="s">
        <v>63</v>
      </c>
      <c r="D27" s="12" t="s">
        <v>64</v>
      </c>
      <c r="E27" s="14">
        <v>261440.65</v>
      </c>
      <c r="F27" s="14">
        <v>95390</v>
      </c>
      <c r="G27" s="14"/>
      <c r="H27" s="14">
        <f t="shared" si="4"/>
        <v>356830.65</v>
      </c>
      <c r="I27" s="14">
        <v>254895.81</v>
      </c>
      <c r="J27" s="14">
        <v>99810</v>
      </c>
      <c r="K27" s="14"/>
      <c r="L27" s="14">
        <f t="shared" si="5"/>
        <v>354705.81</v>
      </c>
      <c r="M27" s="14">
        <v>232341.12</v>
      </c>
      <c r="N27" s="14">
        <v>125690</v>
      </c>
      <c r="O27" s="14"/>
      <c r="P27" s="14">
        <f t="shared" si="6"/>
        <v>358031.12</v>
      </c>
      <c r="Q27" s="15">
        <f t="shared" si="7"/>
        <v>748677.58</v>
      </c>
      <c r="R27" s="15">
        <f t="shared" si="7"/>
        <v>320890</v>
      </c>
      <c r="S27" s="15">
        <f t="shared" si="7"/>
        <v>0</v>
      </c>
      <c r="T27" s="15">
        <f t="shared" si="7"/>
        <v>1069567.58</v>
      </c>
      <c r="U27" s="16">
        <v>244383.41</v>
      </c>
      <c r="V27" s="16">
        <v>119743.91</v>
      </c>
      <c r="W27" s="16">
        <v>0</v>
      </c>
      <c r="X27" s="16">
        <f t="shared" si="1"/>
        <v>364127.32</v>
      </c>
      <c r="Y27" s="16">
        <v>284873.3</v>
      </c>
      <c r="Z27" s="16">
        <v>4973</v>
      </c>
      <c r="AA27" s="16">
        <v>0</v>
      </c>
      <c r="AB27" s="16">
        <f t="shared" si="8"/>
        <v>289846.3</v>
      </c>
      <c r="AC27" s="16">
        <v>284873.2900000001</v>
      </c>
      <c r="AD27" s="16">
        <v>4973.91</v>
      </c>
      <c r="AE27" s="16">
        <v>0</v>
      </c>
      <c r="AF27" s="16">
        <f t="shared" si="9"/>
        <v>289847.20000000007</v>
      </c>
      <c r="AG27" s="16">
        <f t="shared" si="10"/>
        <v>814130</v>
      </c>
      <c r="AH27" s="16">
        <f t="shared" si="10"/>
        <v>129690.82</v>
      </c>
      <c r="AI27" s="16">
        <f t="shared" si="10"/>
        <v>0</v>
      </c>
      <c r="AJ27" s="16">
        <f t="shared" si="10"/>
        <v>943820.82000000007</v>
      </c>
      <c r="AK27" s="16">
        <f t="shared" si="11"/>
        <v>1562807.58</v>
      </c>
      <c r="AL27" s="16">
        <f t="shared" si="11"/>
        <v>450580.82</v>
      </c>
      <c r="AM27" s="16">
        <f t="shared" si="11"/>
        <v>0</v>
      </c>
      <c r="AN27" s="16">
        <f t="shared" si="12"/>
        <v>2013388.4000000001</v>
      </c>
    </row>
    <row r="28" spans="1:40" ht="15.75" customHeight="1">
      <c r="A28" s="11">
        <v>20</v>
      </c>
      <c r="B28" s="12" t="s">
        <v>65</v>
      </c>
      <c r="C28" s="13" t="s">
        <v>63</v>
      </c>
      <c r="D28" s="12" t="s">
        <v>66</v>
      </c>
      <c r="E28" s="14">
        <v>157889.93</v>
      </c>
      <c r="F28" s="14">
        <v>4440</v>
      </c>
      <c r="G28" s="14"/>
      <c r="H28" s="14">
        <f t="shared" si="4"/>
        <v>162329.93</v>
      </c>
      <c r="I28" s="14">
        <v>169561.91</v>
      </c>
      <c r="J28" s="14">
        <v>6240</v>
      </c>
      <c r="K28" s="14"/>
      <c r="L28" s="14">
        <f t="shared" si="5"/>
        <v>175801.91</v>
      </c>
      <c r="M28" s="14">
        <v>157015.71</v>
      </c>
      <c r="N28" s="14">
        <v>4440</v>
      </c>
      <c r="O28" s="14"/>
      <c r="P28" s="14">
        <f t="shared" si="6"/>
        <v>161455.71</v>
      </c>
      <c r="Q28" s="15">
        <f t="shared" si="7"/>
        <v>484467.54999999993</v>
      </c>
      <c r="R28" s="15">
        <f t="shared" si="7"/>
        <v>15120</v>
      </c>
      <c r="S28" s="15">
        <f t="shared" si="7"/>
        <v>0</v>
      </c>
      <c r="T28" s="15">
        <f t="shared" si="7"/>
        <v>499587.54999999993</v>
      </c>
      <c r="U28" s="16">
        <v>158522.78</v>
      </c>
      <c r="V28" s="16">
        <v>4502.1799999999994</v>
      </c>
      <c r="W28" s="16">
        <v>0</v>
      </c>
      <c r="X28" s="16">
        <f t="shared" si="1"/>
        <v>163024.95999999999</v>
      </c>
      <c r="Y28" s="16">
        <v>130453.11</v>
      </c>
      <c r="Z28" s="16">
        <v>6430</v>
      </c>
      <c r="AA28" s="16">
        <v>0</v>
      </c>
      <c r="AB28" s="16">
        <f t="shared" si="8"/>
        <v>136883.10999999999</v>
      </c>
      <c r="AC28" s="16">
        <v>130453.11</v>
      </c>
      <c r="AD28" s="16">
        <v>6429.1200000000008</v>
      </c>
      <c r="AE28" s="16">
        <v>0</v>
      </c>
      <c r="AF28" s="16">
        <f t="shared" si="9"/>
        <v>136882.23000000001</v>
      </c>
      <c r="AG28" s="16">
        <f t="shared" si="10"/>
        <v>419429</v>
      </c>
      <c r="AH28" s="16">
        <f t="shared" si="10"/>
        <v>17361.300000000003</v>
      </c>
      <c r="AI28" s="16">
        <f t="shared" si="10"/>
        <v>0</v>
      </c>
      <c r="AJ28" s="16">
        <f t="shared" si="10"/>
        <v>436790.29999999993</v>
      </c>
      <c r="AK28" s="16">
        <f t="shared" si="11"/>
        <v>903896.54999999993</v>
      </c>
      <c r="AL28" s="16">
        <f t="shared" si="11"/>
        <v>32481.300000000003</v>
      </c>
      <c r="AM28" s="16">
        <f t="shared" si="11"/>
        <v>0</v>
      </c>
      <c r="AN28" s="16">
        <f t="shared" si="12"/>
        <v>936377.85</v>
      </c>
    </row>
    <row r="29" spans="1:40" ht="19.5" customHeight="1">
      <c r="A29" s="11">
        <v>21</v>
      </c>
      <c r="B29" s="12" t="s">
        <v>67</v>
      </c>
      <c r="C29" s="13" t="s">
        <v>32</v>
      </c>
      <c r="D29" s="12" t="s">
        <v>68</v>
      </c>
      <c r="E29" s="14"/>
      <c r="F29" s="14"/>
      <c r="G29" s="14">
        <v>4752</v>
      </c>
      <c r="H29" s="14">
        <f t="shared" si="4"/>
        <v>4752</v>
      </c>
      <c r="I29" s="14"/>
      <c r="J29" s="14"/>
      <c r="K29" s="14">
        <v>6547</v>
      </c>
      <c r="L29" s="14">
        <f t="shared" si="5"/>
        <v>6547</v>
      </c>
      <c r="M29" s="14"/>
      <c r="N29" s="14"/>
      <c r="O29" s="14">
        <v>8330</v>
      </c>
      <c r="P29" s="14">
        <f t="shared" si="6"/>
        <v>8330</v>
      </c>
      <c r="Q29" s="15">
        <f t="shared" si="7"/>
        <v>0</v>
      </c>
      <c r="R29" s="15">
        <f t="shared" si="7"/>
        <v>0</v>
      </c>
      <c r="S29" s="15">
        <f t="shared" si="7"/>
        <v>19629</v>
      </c>
      <c r="T29" s="15">
        <f t="shared" si="7"/>
        <v>19629</v>
      </c>
      <c r="U29" s="16">
        <v>0</v>
      </c>
      <c r="V29" s="16">
        <v>0</v>
      </c>
      <c r="W29" s="16">
        <v>9381.27</v>
      </c>
      <c r="X29" s="16">
        <f t="shared" si="1"/>
        <v>9381.27</v>
      </c>
      <c r="Y29" s="16">
        <v>0</v>
      </c>
      <c r="Z29" s="16">
        <v>0</v>
      </c>
      <c r="AA29" s="16">
        <v>8302</v>
      </c>
      <c r="AB29" s="16">
        <f t="shared" si="8"/>
        <v>8302</v>
      </c>
      <c r="AC29" s="16">
        <v>0</v>
      </c>
      <c r="AD29" s="16">
        <v>0</v>
      </c>
      <c r="AE29" s="16">
        <v>8302.11</v>
      </c>
      <c r="AF29" s="16">
        <f t="shared" si="9"/>
        <v>8302.11</v>
      </c>
      <c r="AG29" s="16">
        <f t="shared" si="10"/>
        <v>0</v>
      </c>
      <c r="AH29" s="16">
        <f t="shared" si="10"/>
        <v>0</v>
      </c>
      <c r="AI29" s="16">
        <f t="shared" si="10"/>
        <v>25985.38</v>
      </c>
      <c r="AJ29" s="16">
        <f t="shared" si="10"/>
        <v>25985.38</v>
      </c>
      <c r="AK29" s="16">
        <f t="shared" si="11"/>
        <v>0</v>
      </c>
      <c r="AL29" s="16">
        <f t="shared" si="11"/>
        <v>0</v>
      </c>
      <c r="AM29" s="16">
        <f t="shared" si="11"/>
        <v>45614.380000000005</v>
      </c>
      <c r="AN29" s="16">
        <f t="shared" si="12"/>
        <v>45614.380000000005</v>
      </c>
    </row>
    <row r="30" spans="1:40" ht="15.75" customHeight="1">
      <c r="A30" s="11">
        <v>22</v>
      </c>
      <c r="B30" s="12" t="s">
        <v>69</v>
      </c>
      <c r="C30" s="13" t="s">
        <v>32</v>
      </c>
      <c r="D30" s="12" t="s">
        <v>70</v>
      </c>
      <c r="E30" s="14"/>
      <c r="F30" s="14"/>
      <c r="G30" s="14">
        <v>9314</v>
      </c>
      <c r="H30" s="14">
        <f t="shared" si="4"/>
        <v>9314</v>
      </c>
      <c r="I30" s="14"/>
      <c r="J30" s="14"/>
      <c r="K30" s="14">
        <v>9323</v>
      </c>
      <c r="L30" s="14">
        <f t="shared" si="5"/>
        <v>9323</v>
      </c>
      <c r="M30" s="14"/>
      <c r="N30" s="14"/>
      <c r="O30" s="14">
        <v>9283</v>
      </c>
      <c r="P30" s="14">
        <f t="shared" si="6"/>
        <v>9283</v>
      </c>
      <c r="Q30" s="15">
        <f t="shared" si="7"/>
        <v>0</v>
      </c>
      <c r="R30" s="15">
        <f t="shared" si="7"/>
        <v>0</v>
      </c>
      <c r="S30" s="15">
        <f t="shared" si="7"/>
        <v>27920</v>
      </c>
      <c r="T30" s="15">
        <f t="shared" si="7"/>
        <v>27920</v>
      </c>
      <c r="U30" s="16">
        <v>0</v>
      </c>
      <c r="V30" s="16">
        <v>0</v>
      </c>
      <c r="W30" s="16">
        <v>9737.4699999999993</v>
      </c>
      <c r="X30" s="16">
        <f t="shared" si="1"/>
        <v>9737.4699999999993</v>
      </c>
      <c r="Y30" s="16">
        <v>0</v>
      </c>
      <c r="Z30" s="16">
        <v>0</v>
      </c>
      <c r="AA30" s="16">
        <v>9033</v>
      </c>
      <c r="AB30" s="16">
        <f t="shared" si="8"/>
        <v>9033</v>
      </c>
      <c r="AC30" s="16">
        <v>0</v>
      </c>
      <c r="AD30" s="16">
        <v>0</v>
      </c>
      <c r="AE30" s="16">
        <v>9033.86</v>
      </c>
      <c r="AF30" s="16">
        <f t="shared" si="9"/>
        <v>9033.86</v>
      </c>
      <c r="AG30" s="16">
        <f t="shared" si="10"/>
        <v>0</v>
      </c>
      <c r="AH30" s="16">
        <f t="shared" si="10"/>
        <v>0</v>
      </c>
      <c r="AI30" s="16">
        <f t="shared" si="10"/>
        <v>27804.33</v>
      </c>
      <c r="AJ30" s="16">
        <f t="shared" si="10"/>
        <v>27804.33</v>
      </c>
      <c r="AK30" s="16">
        <f t="shared" si="11"/>
        <v>0</v>
      </c>
      <c r="AL30" s="16">
        <f t="shared" si="11"/>
        <v>0</v>
      </c>
      <c r="AM30" s="16">
        <f t="shared" si="11"/>
        <v>55724.33</v>
      </c>
      <c r="AN30" s="16">
        <f t="shared" si="12"/>
        <v>55724.33</v>
      </c>
    </row>
    <row r="31" spans="1:40" ht="15.75">
      <c r="A31" s="11">
        <v>23</v>
      </c>
      <c r="B31" s="12" t="s">
        <v>71</v>
      </c>
      <c r="C31" s="13" t="s">
        <v>27</v>
      </c>
      <c r="D31" s="12" t="s">
        <v>72</v>
      </c>
      <c r="E31" s="14">
        <v>74208.820000000007</v>
      </c>
      <c r="F31" s="14"/>
      <c r="G31" s="14"/>
      <c r="H31" s="14">
        <f t="shared" si="4"/>
        <v>74208.820000000007</v>
      </c>
      <c r="I31" s="14">
        <v>72933.08</v>
      </c>
      <c r="J31" s="14"/>
      <c r="K31" s="14"/>
      <c r="L31" s="14">
        <f t="shared" si="5"/>
        <v>72933.08</v>
      </c>
      <c r="M31" s="14">
        <v>65473.440000000002</v>
      </c>
      <c r="N31" s="14"/>
      <c r="O31" s="14"/>
      <c r="P31" s="14">
        <f t="shared" si="6"/>
        <v>65473.440000000002</v>
      </c>
      <c r="Q31" s="15">
        <f t="shared" si="7"/>
        <v>212615.34000000003</v>
      </c>
      <c r="R31" s="15">
        <f t="shared" si="7"/>
        <v>0</v>
      </c>
      <c r="S31" s="15">
        <f t="shared" si="7"/>
        <v>0</v>
      </c>
      <c r="T31" s="15">
        <f t="shared" si="7"/>
        <v>212615.34000000003</v>
      </c>
      <c r="U31" s="16">
        <v>69343.88</v>
      </c>
      <c r="V31" s="16">
        <v>0</v>
      </c>
      <c r="W31" s="16">
        <v>0</v>
      </c>
      <c r="X31" s="16">
        <f t="shared" si="1"/>
        <v>69343.88</v>
      </c>
      <c r="Y31" s="16">
        <v>69061.19</v>
      </c>
      <c r="Z31" s="16">
        <v>0</v>
      </c>
      <c r="AA31" s="16">
        <v>0</v>
      </c>
      <c r="AB31" s="16">
        <f t="shared" si="8"/>
        <v>69061.19</v>
      </c>
      <c r="AC31" s="16">
        <v>69061.179999999993</v>
      </c>
      <c r="AD31" s="16">
        <v>0</v>
      </c>
      <c r="AE31" s="16">
        <v>0</v>
      </c>
      <c r="AF31" s="16">
        <f t="shared" si="9"/>
        <v>69061.179999999993</v>
      </c>
      <c r="AG31" s="16">
        <f t="shared" si="10"/>
        <v>207466.25</v>
      </c>
      <c r="AH31" s="16">
        <f t="shared" si="10"/>
        <v>0</v>
      </c>
      <c r="AI31" s="16">
        <f t="shared" si="10"/>
        <v>0</v>
      </c>
      <c r="AJ31" s="16">
        <f t="shared" si="10"/>
        <v>207466.25</v>
      </c>
      <c r="AK31" s="16">
        <f t="shared" si="11"/>
        <v>420081.59</v>
      </c>
      <c r="AL31" s="16">
        <f t="shared" si="11"/>
        <v>0</v>
      </c>
      <c r="AM31" s="16">
        <f t="shared" si="11"/>
        <v>0</v>
      </c>
      <c r="AN31" s="16">
        <f t="shared" si="12"/>
        <v>420081.59</v>
      </c>
    </row>
    <row r="32" spans="1:40" ht="33" customHeight="1">
      <c r="A32" s="11">
        <v>24</v>
      </c>
      <c r="B32" s="12" t="s">
        <v>73</v>
      </c>
      <c r="C32" s="13" t="s">
        <v>27</v>
      </c>
      <c r="D32" s="12" t="s">
        <v>74</v>
      </c>
      <c r="E32" s="14">
        <v>55076.67</v>
      </c>
      <c r="F32" s="14"/>
      <c r="G32" s="14"/>
      <c r="H32" s="14">
        <f t="shared" si="4"/>
        <v>55076.67</v>
      </c>
      <c r="I32" s="14">
        <v>53798.23</v>
      </c>
      <c r="J32" s="14"/>
      <c r="K32" s="14"/>
      <c r="L32" s="14">
        <f t="shared" si="5"/>
        <v>53798.23</v>
      </c>
      <c r="M32" s="14">
        <v>45741.51</v>
      </c>
      <c r="N32" s="14"/>
      <c r="O32" s="14"/>
      <c r="P32" s="14">
        <f t="shared" si="6"/>
        <v>45741.51</v>
      </c>
      <c r="Q32" s="15">
        <f t="shared" si="7"/>
        <v>154616.41</v>
      </c>
      <c r="R32" s="15">
        <f t="shared" si="7"/>
        <v>0</v>
      </c>
      <c r="S32" s="15">
        <f t="shared" si="7"/>
        <v>0</v>
      </c>
      <c r="T32" s="15">
        <f t="shared" si="7"/>
        <v>154616.41</v>
      </c>
      <c r="U32" s="16">
        <v>51465.56</v>
      </c>
      <c r="V32" s="16">
        <v>0</v>
      </c>
      <c r="W32" s="16">
        <v>0</v>
      </c>
      <c r="X32" s="16">
        <f t="shared" si="1"/>
        <v>51465.56</v>
      </c>
      <c r="Y32" s="16">
        <v>176368.9</v>
      </c>
      <c r="Z32" s="16">
        <v>0</v>
      </c>
      <c r="AA32" s="16">
        <v>0</v>
      </c>
      <c r="AB32" s="16">
        <f t="shared" si="8"/>
        <v>176368.9</v>
      </c>
      <c r="AC32" s="16">
        <v>176368.9</v>
      </c>
      <c r="AD32" s="16">
        <v>0</v>
      </c>
      <c r="AE32" s="16">
        <v>0</v>
      </c>
      <c r="AF32" s="16">
        <f t="shared" si="9"/>
        <v>176368.9</v>
      </c>
      <c r="AG32" s="16">
        <f t="shared" si="10"/>
        <v>404203.36</v>
      </c>
      <c r="AH32" s="16">
        <f t="shared" si="10"/>
        <v>0</v>
      </c>
      <c r="AI32" s="16">
        <f t="shared" si="10"/>
        <v>0</v>
      </c>
      <c r="AJ32" s="16">
        <f t="shared" si="10"/>
        <v>404203.36</v>
      </c>
      <c r="AK32" s="16">
        <f t="shared" si="11"/>
        <v>558819.77</v>
      </c>
      <c r="AL32" s="16">
        <f t="shared" si="11"/>
        <v>0</v>
      </c>
      <c r="AM32" s="16">
        <f t="shared" si="11"/>
        <v>0</v>
      </c>
      <c r="AN32" s="16">
        <f t="shared" si="12"/>
        <v>558819.77</v>
      </c>
    </row>
    <row r="33" spans="1:40" ht="30.75" customHeight="1">
      <c r="A33" s="11">
        <v>25</v>
      </c>
      <c r="B33" s="12" t="s">
        <v>75</v>
      </c>
      <c r="C33" s="13" t="s">
        <v>27</v>
      </c>
      <c r="D33" s="12" t="s">
        <v>76</v>
      </c>
      <c r="E33" s="14">
        <v>45380.84</v>
      </c>
      <c r="F33" s="14"/>
      <c r="G33" s="14"/>
      <c r="H33" s="14">
        <f t="shared" si="4"/>
        <v>45380.84</v>
      </c>
      <c r="I33" s="14">
        <v>51911.360000000001</v>
      </c>
      <c r="J33" s="14"/>
      <c r="K33" s="14"/>
      <c r="L33" s="14">
        <f t="shared" si="5"/>
        <v>51911.360000000001</v>
      </c>
      <c r="M33" s="14">
        <v>40937.78</v>
      </c>
      <c r="N33" s="14"/>
      <c r="O33" s="14"/>
      <c r="P33" s="14">
        <f t="shared" si="6"/>
        <v>40937.78</v>
      </c>
      <c r="Q33" s="15">
        <f t="shared" si="7"/>
        <v>138229.97999999998</v>
      </c>
      <c r="R33" s="15">
        <f t="shared" si="7"/>
        <v>0</v>
      </c>
      <c r="S33" s="15">
        <f t="shared" si="7"/>
        <v>0</v>
      </c>
      <c r="T33" s="15">
        <f t="shared" si="7"/>
        <v>138229.97999999998</v>
      </c>
      <c r="U33" s="16">
        <v>47816.3</v>
      </c>
      <c r="V33" s="16">
        <v>0</v>
      </c>
      <c r="W33" s="16">
        <v>0</v>
      </c>
      <c r="X33" s="16">
        <f t="shared" si="1"/>
        <v>47816.3</v>
      </c>
      <c r="Y33" s="16">
        <v>44771.22</v>
      </c>
      <c r="Z33" s="16">
        <v>0</v>
      </c>
      <c r="AA33" s="16">
        <v>0</v>
      </c>
      <c r="AB33" s="16">
        <f t="shared" si="8"/>
        <v>44771.22</v>
      </c>
      <c r="AC33" s="16">
        <v>44771.22</v>
      </c>
      <c r="AD33" s="16">
        <v>0</v>
      </c>
      <c r="AE33" s="16">
        <v>0</v>
      </c>
      <c r="AF33" s="16">
        <f t="shared" si="9"/>
        <v>44771.22</v>
      </c>
      <c r="AG33" s="16">
        <f t="shared" si="10"/>
        <v>137358.74</v>
      </c>
      <c r="AH33" s="16">
        <f t="shared" si="10"/>
        <v>0</v>
      </c>
      <c r="AI33" s="16">
        <f t="shared" si="10"/>
        <v>0</v>
      </c>
      <c r="AJ33" s="16">
        <f t="shared" si="10"/>
        <v>137358.74</v>
      </c>
      <c r="AK33" s="16">
        <f t="shared" si="11"/>
        <v>275588.71999999997</v>
      </c>
      <c r="AL33" s="16">
        <f t="shared" si="11"/>
        <v>0</v>
      </c>
      <c r="AM33" s="16">
        <f t="shared" si="11"/>
        <v>0</v>
      </c>
      <c r="AN33" s="16">
        <f t="shared" si="12"/>
        <v>275588.71999999997</v>
      </c>
    </row>
    <row r="34" spans="1:40" ht="15.75" customHeight="1">
      <c r="A34" s="11">
        <v>26</v>
      </c>
      <c r="B34" s="12" t="s">
        <v>77</v>
      </c>
      <c r="C34" s="13" t="s">
        <v>32</v>
      </c>
      <c r="D34" s="12" t="s">
        <v>78</v>
      </c>
      <c r="E34" s="14"/>
      <c r="F34" s="14"/>
      <c r="G34" s="14">
        <v>8515</v>
      </c>
      <c r="H34" s="14">
        <f t="shared" si="4"/>
        <v>8515</v>
      </c>
      <c r="I34" s="14"/>
      <c r="J34" s="14"/>
      <c r="K34" s="14">
        <v>8528</v>
      </c>
      <c r="L34" s="14">
        <f t="shared" si="5"/>
        <v>8528</v>
      </c>
      <c r="M34" s="14"/>
      <c r="N34" s="14"/>
      <c r="O34" s="14">
        <v>8926</v>
      </c>
      <c r="P34" s="14">
        <f t="shared" si="6"/>
        <v>8926</v>
      </c>
      <c r="Q34" s="15">
        <f t="shared" si="7"/>
        <v>0</v>
      </c>
      <c r="R34" s="15">
        <f t="shared" si="7"/>
        <v>0</v>
      </c>
      <c r="S34" s="15">
        <f t="shared" si="7"/>
        <v>25969</v>
      </c>
      <c r="T34" s="15">
        <f t="shared" si="7"/>
        <v>25969</v>
      </c>
      <c r="U34" s="16">
        <v>0</v>
      </c>
      <c r="V34" s="16">
        <v>0</v>
      </c>
      <c r="W34" s="16">
        <v>9270.0300000000007</v>
      </c>
      <c r="X34" s="16">
        <f t="shared" si="1"/>
        <v>9270.0300000000007</v>
      </c>
      <c r="Y34" s="16">
        <v>0</v>
      </c>
      <c r="Z34" s="16">
        <v>0</v>
      </c>
      <c r="AA34" s="16">
        <v>7615</v>
      </c>
      <c r="AB34" s="16">
        <f t="shared" si="8"/>
        <v>7615</v>
      </c>
      <c r="AC34" s="16">
        <v>0</v>
      </c>
      <c r="AD34" s="16">
        <v>0</v>
      </c>
      <c r="AE34" s="16">
        <v>7615.84</v>
      </c>
      <c r="AF34" s="16">
        <f t="shared" si="9"/>
        <v>7615.84</v>
      </c>
      <c r="AG34" s="16">
        <f t="shared" si="10"/>
        <v>0</v>
      </c>
      <c r="AH34" s="16">
        <f t="shared" si="10"/>
        <v>0</v>
      </c>
      <c r="AI34" s="16">
        <f t="shared" si="10"/>
        <v>24500.87</v>
      </c>
      <c r="AJ34" s="16">
        <f t="shared" si="10"/>
        <v>24500.87</v>
      </c>
      <c r="AK34" s="16">
        <f t="shared" si="11"/>
        <v>0</v>
      </c>
      <c r="AL34" s="16">
        <f t="shared" si="11"/>
        <v>0</v>
      </c>
      <c r="AM34" s="16">
        <f t="shared" si="11"/>
        <v>50469.869999999995</v>
      </c>
      <c r="AN34" s="16">
        <f t="shared" si="12"/>
        <v>50469.869999999995</v>
      </c>
    </row>
    <row r="35" spans="1:40" ht="15.75">
      <c r="A35" s="11">
        <v>27</v>
      </c>
      <c r="B35" s="12" t="s">
        <v>79</v>
      </c>
      <c r="C35" s="13" t="s">
        <v>52</v>
      </c>
      <c r="D35" s="12" t="s">
        <v>80</v>
      </c>
      <c r="E35" s="14">
        <v>239612.58</v>
      </c>
      <c r="F35" s="14">
        <v>5960</v>
      </c>
      <c r="G35" s="14"/>
      <c r="H35" s="14">
        <f t="shared" si="4"/>
        <v>245572.58</v>
      </c>
      <c r="I35" s="14">
        <v>235253.35</v>
      </c>
      <c r="J35" s="14">
        <v>5920</v>
      </c>
      <c r="K35" s="14"/>
      <c r="L35" s="14">
        <f t="shared" si="5"/>
        <v>241173.35</v>
      </c>
      <c r="M35" s="14">
        <v>239808.58</v>
      </c>
      <c r="N35" s="14">
        <v>5970</v>
      </c>
      <c r="O35" s="14"/>
      <c r="P35" s="14">
        <f t="shared" si="6"/>
        <v>245778.58</v>
      </c>
      <c r="Q35" s="15">
        <f t="shared" si="7"/>
        <v>714674.51</v>
      </c>
      <c r="R35" s="15">
        <f t="shared" si="7"/>
        <v>17850</v>
      </c>
      <c r="S35" s="15">
        <f t="shared" si="7"/>
        <v>0</v>
      </c>
      <c r="T35" s="15">
        <f t="shared" si="7"/>
        <v>732524.51</v>
      </c>
      <c r="U35" s="16">
        <v>251887.66</v>
      </c>
      <c r="V35" s="16">
        <v>7122.3099999999995</v>
      </c>
      <c r="W35" s="16">
        <v>0</v>
      </c>
      <c r="X35" s="16">
        <f t="shared" si="1"/>
        <v>259009.97</v>
      </c>
      <c r="Y35" s="16">
        <v>220583.18</v>
      </c>
      <c r="Z35" s="16">
        <v>3056</v>
      </c>
      <c r="AA35" s="16">
        <v>0</v>
      </c>
      <c r="AB35" s="16">
        <f t="shared" si="8"/>
        <v>223639.18</v>
      </c>
      <c r="AC35" s="16">
        <v>220583.16999999998</v>
      </c>
      <c r="AD35" s="16">
        <v>3055.87</v>
      </c>
      <c r="AE35" s="16">
        <v>0</v>
      </c>
      <c r="AF35" s="16">
        <f t="shared" si="9"/>
        <v>223639.03999999998</v>
      </c>
      <c r="AG35" s="16">
        <f t="shared" si="10"/>
        <v>693054.01</v>
      </c>
      <c r="AH35" s="16">
        <f t="shared" si="10"/>
        <v>13234.18</v>
      </c>
      <c r="AI35" s="16">
        <f t="shared" si="10"/>
        <v>0</v>
      </c>
      <c r="AJ35" s="16">
        <f t="shared" si="10"/>
        <v>706288.19</v>
      </c>
      <c r="AK35" s="16">
        <f t="shared" si="11"/>
        <v>1407728.52</v>
      </c>
      <c r="AL35" s="16">
        <f t="shared" si="11"/>
        <v>31084.179999999997</v>
      </c>
      <c r="AM35" s="16">
        <f t="shared" si="11"/>
        <v>0</v>
      </c>
      <c r="AN35" s="16">
        <f t="shared" si="12"/>
        <v>1438812.7</v>
      </c>
    </row>
    <row r="36" spans="1:40" ht="30.75" customHeight="1">
      <c r="A36" s="11">
        <v>28</v>
      </c>
      <c r="B36" s="12" t="s">
        <v>81</v>
      </c>
      <c r="C36" s="13" t="s">
        <v>27</v>
      </c>
      <c r="D36" s="12" t="s">
        <v>82</v>
      </c>
      <c r="E36" s="14">
        <v>156051.10999999999</v>
      </c>
      <c r="F36" s="14">
        <v>0</v>
      </c>
      <c r="G36" s="14">
        <v>0</v>
      </c>
      <c r="H36" s="14">
        <f t="shared" si="4"/>
        <v>156051.10999999999</v>
      </c>
      <c r="I36" s="14">
        <v>172863.57</v>
      </c>
      <c r="J36" s="14">
        <v>0</v>
      </c>
      <c r="K36" s="14">
        <v>0</v>
      </c>
      <c r="L36" s="14">
        <f t="shared" si="5"/>
        <v>172863.57</v>
      </c>
      <c r="M36" s="14">
        <v>172858.26</v>
      </c>
      <c r="N36" s="14">
        <v>0</v>
      </c>
      <c r="O36" s="14">
        <v>0</v>
      </c>
      <c r="P36" s="14">
        <f t="shared" si="6"/>
        <v>172858.26</v>
      </c>
      <c r="Q36" s="15">
        <f t="shared" si="7"/>
        <v>501772.94</v>
      </c>
      <c r="R36" s="15">
        <f t="shared" si="7"/>
        <v>0</v>
      </c>
      <c r="S36" s="15">
        <f t="shared" si="7"/>
        <v>0</v>
      </c>
      <c r="T36" s="15">
        <f t="shared" si="7"/>
        <v>501772.94</v>
      </c>
      <c r="U36" s="16">
        <v>173250.25999999998</v>
      </c>
      <c r="V36" s="16">
        <v>0</v>
      </c>
      <c r="W36" s="16">
        <v>0</v>
      </c>
      <c r="X36" s="16">
        <f t="shared" si="1"/>
        <v>173250.25999999998</v>
      </c>
      <c r="Y36" s="16">
        <v>194327.96</v>
      </c>
      <c r="Z36" s="16">
        <v>0</v>
      </c>
      <c r="AA36" s="16">
        <v>0</v>
      </c>
      <c r="AB36" s="16">
        <f t="shared" si="8"/>
        <v>194327.96</v>
      </c>
      <c r="AC36" s="16">
        <v>194327.95000000004</v>
      </c>
      <c r="AD36" s="16">
        <v>0</v>
      </c>
      <c r="AE36" s="16">
        <v>0</v>
      </c>
      <c r="AF36" s="16">
        <f t="shared" si="9"/>
        <v>194327.95000000004</v>
      </c>
      <c r="AG36" s="16">
        <f t="shared" si="10"/>
        <v>561906.17000000004</v>
      </c>
      <c r="AH36" s="16">
        <f t="shared" si="10"/>
        <v>0</v>
      </c>
      <c r="AI36" s="16">
        <f t="shared" si="10"/>
        <v>0</v>
      </c>
      <c r="AJ36" s="16">
        <f t="shared" si="10"/>
        <v>561906.17000000004</v>
      </c>
      <c r="AK36" s="16">
        <f t="shared" si="11"/>
        <v>1063679.1099999999</v>
      </c>
      <c r="AL36" s="16">
        <f t="shared" si="11"/>
        <v>0</v>
      </c>
      <c r="AM36" s="16">
        <f t="shared" si="11"/>
        <v>0</v>
      </c>
      <c r="AN36" s="16">
        <f t="shared" si="12"/>
        <v>1063679.1099999999</v>
      </c>
    </row>
    <row r="37" spans="1:40" ht="15.75">
      <c r="A37" s="11">
        <v>29</v>
      </c>
      <c r="B37" s="12" t="s">
        <v>83</v>
      </c>
      <c r="C37" s="13" t="s">
        <v>24</v>
      </c>
      <c r="D37" s="12" t="s">
        <v>84</v>
      </c>
      <c r="E37" s="14">
        <v>74220.899999999994</v>
      </c>
      <c r="F37" s="14">
        <v>2840</v>
      </c>
      <c r="G37" s="14">
        <v>18328</v>
      </c>
      <c r="H37" s="14">
        <f t="shared" si="4"/>
        <v>95388.9</v>
      </c>
      <c r="I37" s="14">
        <v>72996.52</v>
      </c>
      <c r="J37" s="14">
        <v>2880</v>
      </c>
      <c r="K37" s="14">
        <v>18478</v>
      </c>
      <c r="L37" s="14">
        <f t="shared" si="5"/>
        <v>94354.52</v>
      </c>
      <c r="M37" s="14">
        <v>74290.16</v>
      </c>
      <c r="N37" s="14">
        <v>2720</v>
      </c>
      <c r="O37" s="14">
        <v>17945</v>
      </c>
      <c r="P37" s="14">
        <f t="shared" si="6"/>
        <v>94955.16</v>
      </c>
      <c r="Q37" s="15">
        <f t="shared" si="7"/>
        <v>221507.58</v>
      </c>
      <c r="R37" s="15">
        <f t="shared" si="7"/>
        <v>8440</v>
      </c>
      <c r="S37" s="15">
        <f t="shared" si="7"/>
        <v>54751</v>
      </c>
      <c r="T37" s="15">
        <f t="shared" si="7"/>
        <v>284698.57999999996</v>
      </c>
      <c r="U37" s="16">
        <v>76558.75</v>
      </c>
      <c r="V37" s="16">
        <v>3090.92</v>
      </c>
      <c r="W37" s="16">
        <v>19321.22</v>
      </c>
      <c r="X37" s="16">
        <f t="shared" si="1"/>
        <v>98970.89</v>
      </c>
      <c r="Y37" s="16">
        <v>78281.83</v>
      </c>
      <c r="Z37" s="16">
        <v>2954</v>
      </c>
      <c r="AA37" s="16">
        <v>26370</v>
      </c>
      <c r="AB37" s="16">
        <f t="shared" si="8"/>
        <v>107605.83</v>
      </c>
      <c r="AC37" s="16">
        <v>78281.819999999992</v>
      </c>
      <c r="AD37" s="16">
        <v>2953.63</v>
      </c>
      <c r="AE37" s="16">
        <v>26370.809999999998</v>
      </c>
      <c r="AF37" s="16">
        <f t="shared" si="9"/>
        <v>107606.26</v>
      </c>
      <c r="AG37" s="16">
        <f t="shared" si="10"/>
        <v>233122.40000000002</v>
      </c>
      <c r="AH37" s="16">
        <f t="shared" si="10"/>
        <v>8998.5499999999993</v>
      </c>
      <c r="AI37" s="16">
        <f t="shared" si="10"/>
        <v>72062.03</v>
      </c>
      <c r="AJ37" s="16">
        <f t="shared" si="10"/>
        <v>314182.98</v>
      </c>
      <c r="AK37" s="16">
        <f t="shared" si="11"/>
        <v>454629.98</v>
      </c>
      <c r="AL37" s="16">
        <f t="shared" si="11"/>
        <v>17438.55</v>
      </c>
      <c r="AM37" s="16">
        <f t="shared" si="11"/>
        <v>126813.03</v>
      </c>
      <c r="AN37" s="16">
        <f t="shared" si="12"/>
        <v>598881.55999999994</v>
      </c>
    </row>
    <row r="38" spans="1:40" ht="15.75" customHeight="1">
      <c r="A38" s="11">
        <v>30</v>
      </c>
      <c r="B38" s="12" t="s">
        <v>85</v>
      </c>
      <c r="C38" s="13" t="s">
        <v>27</v>
      </c>
      <c r="D38" s="12" t="s">
        <v>86</v>
      </c>
      <c r="E38" s="14">
        <v>37682.32</v>
      </c>
      <c r="F38" s="14"/>
      <c r="G38" s="14"/>
      <c r="H38" s="14">
        <f t="shared" si="4"/>
        <v>37682.32</v>
      </c>
      <c r="I38" s="14">
        <v>64619.44</v>
      </c>
      <c r="J38" s="14"/>
      <c r="K38" s="14"/>
      <c r="L38" s="14">
        <f t="shared" si="5"/>
        <v>64619.44</v>
      </c>
      <c r="M38" s="14">
        <v>64415.3</v>
      </c>
      <c r="N38" s="14"/>
      <c r="O38" s="14"/>
      <c r="P38" s="14">
        <f t="shared" si="6"/>
        <v>64415.3</v>
      </c>
      <c r="Q38" s="15">
        <f t="shared" si="7"/>
        <v>166717.06</v>
      </c>
      <c r="R38" s="15">
        <f t="shared" si="7"/>
        <v>0</v>
      </c>
      <c r="S38" s="15">
        <f t="shared" si="7"/>
        <v>0</v>
      </c>
      <c r="T38" s="15">
        <f t="shared" si="7"/>
        <v>166717.06</v>
      </c>
      <c r="U38" s="16">
        <v>64517.840000000004</v>
      </c>
      <c r="V38" s="16">
        <v>0</v>
      </c>
      <c r="W38" s="16">
        <v>0</v>
      </c>
      <c r="X38" s="16">
        <f t="shared" si="1"/>
        <v>64517.840000000004</v>
      </c>
      <c r="Y38" s="16">
        <v>83869</v>
      </c>
      <c r="Z38" s="16">
        <v>0</v>
      </c>
      <c r="AA38" s="16">
        <v>0</v>
      </c>
      <c r="AB38" s="16">
        <f t="shared" si="8"/>
        <v>83869</v>
      </c>
      <c r="AC38" s="16">
        <v>83868.989999999991</v>
      </c>
      <c r="AD38" s="16">
        <v>0</v>
      </c>
      <c r="AE38" s="16">
        <v>0</v>
      </c>
      <c r="AF38" s="16">
        <f t="shared" si="9"/>
        <v>83868.989999999991</v>
      </c>
      <c r="AG38" s="16">
        <f t="shared" si="10"/>
        <v>232255.83</v>
      </c>
      <c r="AH38" s="16">
        <f t="shared" si="10"/>
        <v>0</v>
      </c>
      <c r="AI38" s="16">
        <f t="shared" si="10"/>
        <v>0</v>
      </c>
      <c r="AJ38" s="16">
        <f t="shared" si="10"/>
        <v>232255.83</v>
      </c>
      <c r="AK38" s="16">
        <f t="shared" si="11"/>
        <v>398972.89</v>
      </c>
      <c r="AL38" s="16">
        <f t="shared" si="11"/>
        <v>0</v>
      </c>
      <c r="AM38" s="16">
        <f t="shared" si="11"/>
        <v>0</v>
      </c>
      <c r="AN38" s="16">
        <f t="shared" si="12"/>
        <v>398972.89</v>
      </c>
    </row>
    <row r="39" spans="1:40" ht="15.75">
      <c r="A39" s="11">
        <v>31</v>
      </c>
      <c r="B39" s="12" t="s">
        <v>87</v>
      </c>
      <c r="C39" s="13" t="s">
        <v>52</v>
      </c>
      <c r="D39" s="12" t="s">
        <v>88</v>
      </c>
      <c r="E39" s="14">
        <v>62412.05</v>
      </c>
      <c r="F39" s="14">
        <v>2560</v>
      </c>
      <c r="G39" s="14"/>
      <c r="H39" s="14">
        <f t="shared" si="4"/>
        <v>64972.05</v>
      </c>
      <c r="I39" s="14">
        <v>73838.59</v>
      </c>
      <c r="J39" s="14">
        <v>3880</v>
      </c>
      <c r="K39" s="14"/>
      <c r="L39" s="14">
        <f t="shared" si="5"/>
        <v>77718.59</v>
      </c>
      <c r="M39" s="14">
        <v>60372.67</v>
      </c>
      <c r="N39" s="14">
        <v>3160</v>
      </c>
      <c r="O39" s="14"/>
      <c r="P39" s="14">
        <f t="shared" si="6"/>
        <v>63532.67</v>
      </c>
      <c r="Q39" s="15">
        <f t="shared" si="7"/>
        <v>196623.31</v>
      </c>
      <c r="R39" s="15">
        <f t="shared" si="7"/>
        <v>9600</v>
      </c>
      <c r="S39" s="15">
        <f t="shared" si="7"/>
        <v>0</v>
      </c>
      <c r="T39" s="15">
        <f t="shared" si="7"/>
        <v>206223.31</v>
      </c>
      <c r="U39" s="16">
        <v>66089.789999999994</v>
      </c>
      <c r="V39" s="16">
        <v>3206.7000000000003</v>
      </c>
      <c r="W39" s="16">
        <v>0</v>
      </c>
      <c r="X39" s="16">
        <f t="shared" si="1"/>
        <v>69296.489999999991</v>
      </c>
      <c r="Y39" s="16">
        <v>59723.17</v>
      </c>
      <c r="Z39" s="16">
        <v>12039</v>
      </c>
      <c r="AA39" s="16">
        <v>0</v>
      </c>
      <c r="AB39" s="16">
        <f t="shared" si="8"/>
        <v>71762.17</v>
      </c>
      <c r="AC39" s="16">
        <v>59723.160000000018</v>
      </c>
      <c r="AD39" s="16">
        <v>12039.329999999998</v>
      </c>
      <c r="AE39" s="16">
        <v>0</v>
      </c>
      <c r="AF39" s="16">
        <f t="shared" si="9"/>
        <v>71762.49000000002</v>
      </c>
      <c r="AG39" s="16">
        <f t="shared" si="10"/>
        <v>185536.12</v>
      </c>
      <c r="AH39" s="16">
        <f t="shared" si="10"/>
        <v>27285.03</v>
      </c>
      <c r="AI39" s="16">
        <f t="shared" si="10"/>
        <v>0</v>
      </c>
      <c r="AJ39" s="16">
        <f t="shared" si="10"/>
        <v>212821.15</v>
      </c>
      <c r="AK39" s="16">
        <f t="shared" si="11"/>
        <v>382159.43</v>
      </c>
      <c r="AL39" s="16">
        <f t="shared" si="11"/>
        <v>36885.03</v>
      </c>
      <c r="AM39" s="16">
        <f t="shared" si="11"/>
        <v>0</v>
      </c>
      <c r="AN39" s="16">
        <f t="shared" si="12"/>
        <v>419044.45999999996</v>
      </c>
    </row>
    <row r="40" spans="1:40" ht="30.75" customHeight="1">
      <c r="A40" s="11">
        <v>32</v>
      </c>
      <c r="B40" s="12" t="s">
        <v>89</v>
      </c>
      <c r="C40" s="13" t="s">
        <v>27</v>
      </c>
      <c r="D40" s="12" t="s">
        <v>90</v>
      </c>
      <c r="E40" s="14">
        <v>104844.54</v>
      </c>
      <c r="F40" s="14"/>
      <c r="G40" s="14"/>
      <c r="H40" s="14">
        <f t="shared" si="4"/>
        <v>104844.54</v>
      </c>
      <c r="I40" s="14">
        <v>93119.35</v>
      </c>
      <c r="J40" s="14"/>
      <c r="K40" s="14"/>
      <c r="L40" s="14">
        <f t="shared" si="5"/>
        <v>93119.35</v>
      </c>
      <c r="M40" s="14">
        <v>90150.61</v>
      </c>
      <c r="N40" s="14"/>
      <c r="O40" s="14"/>
      <c r="P40" s="14">
        <f t="shared" si="6"/>
        <v>90150.61</v>
      </c>
      <c r="Q40" s="15">
        <f t="shared" si="7"/>
        <v>288114.5</v>
      </c>
      <c r="R40" s="15">
        <f t="shared" si="7"/>
        <v>0</v>
      </c>
      <c r="S40" s="15">
        <f t="shared" si="7"/>
        <v>0</v>
      </c>
      <c r="T40" s="15">
        <f t="shared" si="7"/>
        <v>288114.5</v>
      </c>
      <c r="U40" s="16">
        <v>16170.089999999997</v>
      </c>
      <c r="V40" s="16">
        <v>0</v>
      </c>
      <c r="W40" s="16">
        <v>0</v>
      </c>
      <c r="X40" s="16">
        <f t="shared" si="1"/>
        <v>16170.089999999997</v>
      </c>
      <c r="Y40" s="16">
        <v>178195.53</v>
      </c>
      <c r="Z40" s="16">
        <v>0</v>
      </c>
      <c r="AA40" s="16">
        <v>0</v>
      </c>
      <c r="AB40" s="16">
        <f t="shared" si="8"/>
        <v>178195.53</v>
      </c>
      <c r="AC40" s="16">
        <v>178195.52000000005</v>
      </c>
      <c r="AD40" s="16">
        <v>0</v>
      </c>
      <c r="AE40" s="16">
        <v>0</v>
      </c>
      <c r="AF40" s="16">
        <f t="shared" si="9"/>
        <v>178195.52000000005</v>
      </c>
      <c r="AG40" s="16">
        <f t="shared" si="10"/>
        <v>372561.14</v>
      </c>
      <c r="AH40" s="16">
        <f t="shared" si="10"/>
        <v>0</v>
      </c>
      <c r="AI40" s="16">
        <f t="shared" si="10"/>
        <v>0</v>
      </c>
      <c r="AJ40" s="16">
        <f t="shared" si="10"/>
        <v>372561.14</v>
      </c>
      <c r="AK40" s="16">
        <f t="shared" si="11"/>
        <v>660675.64</v>
      </c>
      <c r="AL40" s="16">
        <f t="shared" si="11"/>
        <v>0</v>
      </c>
      <c r="AM40" s="16">
        <f t="shared" si="11"/>
        <v>0</v>
      </c>
      <c r="AN40" s="16">
        <f t="shared" si="12"/>
        <v>660675.64</v>
      </c>
    </row>
    <row r="41" spans="1:40" ht="15.75">
      <c r="A41" s="11">
        <v>33</v>
      </c>
      <c r="B41" s="12" t="s">
        <v>91</v>
      </c>
      <c r="C41" s="13" t="s">
        <v>32</v>
      </c>
      <c r="D41" s="12" t="s">
        <v>92</v>
      </c>
      <c r="E41" s="14"/>
      <c r="F41" s="14"/>
      <c r="G41" s="14">
        <v>5464</v>
      </c>
      <c r="H41" s="14">
        <f t="shared" si="4"/>
        <v>5464</v>
      </c>
      <c r="I41" s="14"/>
      <c r="J41" s="14"/>
      <c r="K41" s="14">
        <v>6299</v>
      </c>
      <c r="L41" s="14">
        <f t="shared" si="5"/>
        <v>6299</v>
      </c>
      <c r="M41" s="14"/>
      <c r="N41" s="14"/>
      <c r="O41" s="14">
        <v>6291</v>
      </c>
      <c r="P41" s="14">
        <f t="shared" si="6"/>
        <v>6291</v>
      </c>
      <c r="Q41" s="15">
        <f t="shared" si="7"/>
        <v>0</v>
      </c>
      <c r="R41" s="15">
        <f t="shared" si="7"/>
        <v>0</v>
      </c>
      <c r="S41" s="15">
        <f t="shared" si="7"/>
        <v>18054</v>
      </c>
      <c r="T41" s="15">
        <f t="shared" si="7"/>
        <v>18054</v>
      </c>
      <c r="U41" s="16">
        <v>0</v>
      </c>
      <c r="V41" s="16">
        <v>0</v>
      </c>
      <c r="W41" s="16">
        <v>6583.35</v>
      </c>
      <c r="X41" s="16">
        <f t="shared" si="1"/>
        <v>6583.35</v>
      </c>
      <c r="Y41" s="16">
        <v>0</v>
      </c>
      <c r="Z41" s="16">
        <v>0</v>
      </c>
      <c r="AA41" s="16">
        <v>4682</v>
      </c>
      <c r="AB41" s="16">
        <f t="shared" si="8"/>
        <v>4682</v>
      </c>
      <c r="AC41" s="16">
        <v>0</v>
      </c>
      <c r="AD41" s="16">
        <v>0</v>
      </c>
      <c r="AE41" s="16">
        <v>4681.2199999999993</v>
      </c>
      <c r="AF41" s="16">
        <f t="shared" si="9"/>
        <v>4681.2199999999993</v>
      </c>
      <c r="AG41" s="16">
        <f t="shared" si="10"/>
        <v>0</v>
      </c>
      <c r="AH41" s="16">
        <f t="shared" si="10"/>
        <v>0</v>
      </c>
      <c r="AI41" s="16">
        <f t="shared" si="10"/>
        <v>15946.57</v>
      </c>
      <c r="AJ41" s="16">
        <f t="shared" si="10"/>
        <v>15946.57</v>
      </c>
      <c r="AK41" s="16">
        <f t="shared" si="11"/>
        <v>0</v>
      </c>
      <c r="AL41" s="16">
        <f t="shared" si="11"/>
        <v>0</v>
      </c>
      <c r="AM41" s="16">
        <f t="shared" si="11"/>
        <v>34000.57</v>
      </c>
      <c r="AN41" s="16">
        <f t="shared" si="12"/>
        <v>34000.57</v>
      </c>
    </row>
    <row r="42" spans="1:40" ht="15.75" customHeight="1">
      <c r="A42" s="11">
        <v>34</v>
      </c>
      <c r="B42" s="12" t="s">
        <v>93</v>
      </c>
      <c r="C42" s="13" t="s">
        <v>27</v>
      </c>
      <c r="D42" s="12" t="s">
        <v>94</v>
      </c>
      <c r="E42" s="14">
        <v>207002.72</v>
      </c>
      <c r="F42" s="14">
        <v>2080</v>
      </c>
      <c r="G42" s="14"/>
      <c r="H42" s="14">
        <f t="shared" si="4"/>
        <v>209082.72</v>
      </c>
      <c r="I42" s="14">
        <v>204840.29</v>
      </c>
      <c r="J42" s="14">
        <v>240</v>
      </c>
      <c r="K42" s="14"/>
      <c r="L42" s="14">
        <f t="shared" si="5"/>
        <v>205080.29</v>
      </c>
      <c r="M42" s="14">
        <v>209896.24</v>
      </c>
      <c r="N42" s="14"/>
      <c r="O42" s="14"/>
      <c r="P42" s="14">
        <f t="shared" si="6"/>
        <v>209896.24</v>
      </c>
      <c r="Q42" s="15">
        <f t="shared" si="7"/>
        <v>621739.25</v>
      </c>
      <c r="R42" s="15">
        <f t="shared" si="7"/>
        <v>2320</v>
      </c>
      <c r="S42" s="15">
        <f t="shared" si="7"/>
        <v>0</v>
      </c>
      <c r="T42" s="15">
        <f t="shared" si="7"/>
        <v>624059.25</v>
      </c>
      <c r="U42" s="16">
        <v>240399.3</v>
      </c>
      <c r="V42" s="16">
        <v>1595.28</v>
      </c>
      <c r="W42" s="16">
        <v>0</v>
      </c>
      <c r="X42" s="16">
        <f t="shared" si="1"/>
        <v>241994.58</v>
      </c>
      <c r="Y42" s="16">
        <v>275812.12</v>
      </c>
      <c r="Z42" s="16">
        <v>0</v>
      </c>
      <c r="AA42" s="16">
        <v>0</v>
      </c>
      <c r="AB42" s="16">
        <f t="shared" si="8"/>
        <v>275812.12</v>
      </c>
      <c r="AC42" s="16">
        <v>275812.11</v>
      </c>
      <c r="AD42" s="16">
        <v>0</v>
      </c>
      <c r="AE42" s="16">
        <v>0</v>
      </c>
      <c r="AF42" s="16">
        <f t="shared" si="9"/>
        <v>275812.11</v>
      </c>
      <c r="AG42" s="16">
        <f t="shared" si="10"/>
        <v>792023.53</v>
      </c>
      <c r="AH42" s="16">
        <f t="shared" si="10"/>
        <v>1595.28</v>
      </c>
      <c r="AI42" s="16">
        <f t="shared" si="10"/>
        <v>0</v>
      </c>
      <c r="AJ42" s="16">
        <f t="shared" si="10"/>
        <v>793618.80999999994</v>
      </c>
      <c r="AK42" s="16">
        <f t="shared" si="11"/>
        <v>1413762.7799999998</v>
      </c>
      <c r="AL42" s="16">
        <f t="shared" si="11"/>
        <v>3915.2799999999997</v>
      </c>
      <c r="AM42" s="16">
        <f t="shared" si="11"/>
        <v>0</v>
      </c>
      <c r="AN42" s="16">
        <f t="shared" si="12"/>
        <v>1417678.0599999998</v>
      </c>
    </row>
    <row r="43" spans="1:40" ht="30.75">
      <c r="A43" s="11">
        <v>35</v>
      </c>
      <c r="B43" s="12" t="s">
        <v>95</v>
      </c>
      <c r="C43" s="13" t="s">
        <v>24</v>
      </c>
      <c r="D43" s="12" t="s">
        <v>96</v>
      </c>
      <c r="E43" s="14">
        <v>364399.55</v>
      </c>
      <c r="F43" s="14">
        <v>4200</v>
      </c>
      <c r="G43" s="14">
        <v>152469</v>
      </c>
      <c r="H43" s="14">
        <f t="shared" si="4"/>
        <v>521068.55</v>
      </c>
      <c r="I43" s="14">
        <v>489736.38</v>
      </c>
      <c r="J43" s="14">
        <v>6600</v>
      </c>
      <c r="K43" s="14">
        <v>317799</v>
      </c>
      <c r="L43" s="14">
        <f t="shared" si="5"/>
        <v>814135.38</v>
      </c>
      <c r="M43" s="14">
        <v>429959.04</v>
      </c>
      <c r="N43" s="14">
        <v>6320</v>
      </c>
      <c r="O43" s="14">
        <v>272637</v>
      </c>
      <c r="P43" s="14">
        <f t="shared" si="6"/>
        <v>708916.04</v>
      </c>
      <c r="Q43" s="15">
        <f t="shared" si="7"/>
        <v>1284094.97</v>
      </c>
      <c r="R43" s="15">
        <f t="shared" si="7"/>
        <v>17120</v>
      </c>
      <c r="S43" s="15">
        <f t="shared" si="7"/>
        <v>742905</v>
      </c>
      <c r="T43" s="15">
        <f t="shared" si="7"/>
        <v>2044119.97</v>
      </c>
      <c r="U43" s="16">
        <v>476426.62</v>
      </c>
      <c r="V43" s="16">
        <v>6007.79</v>
      </c>
      <c r="W43" s="16">
        <v>304751.05400000006</v>
      </c>
      <c r="X43" s="16">
        <f t="shared" si="1"/>
        <v>787185.46400000004</v>
      </c>
      <c r="Y43" s="16">
        <v>447234.62</v>
      </c>
      <c r="Z43" s="16">
        <v>25243</v>
      </c>
      <c r="AA43" s="16">
        <v>320478</v>
      </c>
      <c r="AB43" s="16">
        <f t="shared" si="8"/>
        <v>792955.62</v>
      </c>
      <c r="AC43" s="16">
        <v>447234.62</v>
      </c>
      <c r="AD43" s="16">
        <v>25243.58</v>
      </c>
      <c r="AE43" s="16">
        <v>320477.83000000007</v>
      </c>
      <c r="AF43" s="16">
        <f t="shared" si="9"/>
        <v>792956.03</v>
      </c>
      <c r="AG43" s="16">
        <f t="shared" si="10"/>
        <v>1370895.8599999999</v>
      </c>
      <c r="AH43" s="16">
        <f t="shared" si="10"/>
        <v>56494.37</v>
      </c>
      <c r="AI43" s="16">
        <f t="shared" si="10"/>
        <v>945706.88400000008</v>
      </c>
      <c r="AJ43" s="16">
        <f t="shared" si="10"/>
        <v>2373097.1140000001</v>
      </c>
      <c r="AK43" s="16">
        <f t="shared" si="11"/>
        <v>2654990.83</v>
      </c>
      <c r="AL43" s="16">
        <f t="shared" si="11"/>
        <v>73614.37</v>
      </c>
      <c r="AM43" s="16">
        <f t="shared" si="11"/>
        <v>1688611.8840000001</v>
      </c>
      <c r="AN43" s="16">
        <f t="shared" si="12"/>
        <v>4417217.0840000007</v>
      </c>
    </row>
    <row r="44" spans="1:40" ht="39.75" customHeight="1">
      <c r="A44" s="11">
        <v>36</v>
      </c>
      <c r="B44" s="12" t="s">
        <v>97</v>
      </c>
      <c r="C44" s="13" t="s">
        <v>98</v>
      </c>
      <c r="D44" s="12" t="s">
        <v>99</v>
      </c>
      <c r="E44" s="14">
        <v>0</v>
      </c>
      <c r="F44" s="14">
        <v>12530</v>
      </c>
      <c r="G44" s="14">
        <v>4791</v>
      </c>
      <c r="H44" s="14">
        <f t="shared" si="4"/>
        <v>17321</v>
      </c>
      <c r="I44" s="14">
        <v>0</v>
      </c>
      <c r="J44" s="14">
        <v>17580</v>
      </c>
      <c r="K44" s="14">
        <v>0</v>
      </c>
      <c r="L44" s="14">
        <f t="shared" si="5"/>
        <v>17580</v>
      </c>
      <c r="M44" s="14">
        <v>0</v>
      </c>
      <c r="N44" s="14">
        <v>15420</v>
      </c>
      <c r="O44" s="14">
        <v>0</v>
      </c>
      <c r="P44" s="14">
        <f t="shared" si="6"/>
        <v>15420</v>
      </c>
      <c r="Q44" s="15">
        <f t="shared" si="7"/>
        <v>0</v>
      </c>
      <c r="R44" s="15">
        <f t="shared" si="7"/>
        <v>45530</v>
      </c>
      <c r="S44" s="15">
        <f t="shared" si="7"/>
        <v>4791</v>
      </c>
      <c r="T44" s="15">
        <f t="shared" si="7"/>
        <v>50321</v>
      </c>
      <c r="U44" s="16">
        <v>0</v>
      </c>
      <c r="V44" s="16">
        <v>12598.960000000001</v>
      </c>
      <c r="W44" s="16">
        <v>7523.82</v>
      </c>
      <c r="X44" s="16">
        <f t="shared" si="1"/>
        <v>20122.78</v>
      </c>
      <c r="Y44" s="16">
        <v>0</v>
      </c>
      <c r="Z44" s="16">
        <v>19969</v>
      </c>
      <c r="AA44" s="16">
        <v>5826</v>
      </c>
      <c r="AB44" s="16">
        <f t="shared" si="8"/>
        <v>25795</v>
      </c>
      <c r="AC44" s="16">
        <v>0</v>
      </c>
      <c r="AD44" s="16">
        <v>19969.919999999998</v>
      </c>
      <c r="AE44" s="16">
        <v>5826.01</v>
      </c>
      <c r="AF44" s="16">
        <f t="shared" si="9"/>
        <v>25795.93</v>
      </c>
      <c r="AG44" s="16">
        <f t="shared" si="10"/>
        <v>0</v>
      </c>
      <c r="AH44" s="16">
        <f t="shared" si="10"/>
        <v>52537.88</v>
      </c>
      <c r="AI44" s="16">
        <f t="shared" si="10"/>
        <v>19175.830000000002</v>
      </c>
      <c r="AJ44" s="16">
        <f t="shared" si="10"/>
        <v>71713.709999999992</v>
      </c>
      <c r="AK44" s="16">
        <f t="shared" si="11"/>
        <v>0</v>
      </c>
      <c r="AL44" s="16">
        <f t="shared" si="11"/>
        <v>98067.87999999999</v>
      </c>
      <c r="AM44" s="16">
        <f t="shared" si="11"/>
        <v>23966.83</v>
      </c>
      <c r="AN44" s="16">
        <f t="shared" si="12"/>
        <v>122034.70999999999</v>
      </c>
    </row>
    <row r="45" spans="1:40" ht="39.75" customHeight="1">
      <c r="A45" s="11">
        <v>37</v>
      </c>
      <c r="B45" s="12" t="s">
        <v>100</v>
      </c>
      <c r="C45" s="13" t="s">
        <v>21</v>
      </c>
      <c r="D45" s="12" t="s">
        <v>101</v>
      </c>
      <c r="E45" s="14">
        <v>103969.27</v>
      </c>
      <c r="F45" s="14"/>
      <c r="G45" s="14">
        <v>569780</v>
      </c>
      <c r="H45" s="14">
        <f t="shared" si="4"/>
        <v>673749.27</v>
      </c>
      <c r="I45" s="14">
        <v>123817.89</v>
      </c>
      <c r="J45" s="14"/>
      <c r="K45" s="14">
        <v>562644</v>
      </c>
      <c r="L45" s="14">
        <f t="shared" si="5"/>
        <v>686461.89</v>
      </c>
      <c r="M45" s="14">
        <v>99713.58</v>
      </c>
      <c r="N45" s="14"/>
      <c r="O45" s="14">
        <v>496185</v>
      </c>
      <c r="P45" s="14">
        <f t="shared" si="6"/>
        <v>595898.57999999996</v>
      </c>
      <c r="Q45" s="15">
        <f t="shared" si="7"/>
        <v>327500.74</v>
      </c>
      <c r="R45" s="15">
        <f t="shared" si="7"/>
        <v>0</v>
      </c>
      <c r="S45" s="15">
        <f t="shared" si="7"/>
        <v>1628609</v>
      </c>
      <c r="T45" s="15">
        <f t="shared" si="7"/>
        <v>1956109.7400000002</v>
      </c>
      <c r="U45" s="16">
        <v>110262</v>
      </c>
      <c r="V45" s="16">
        <v>0</v>
      </c>
      <c r="W45" s="16">
        <v>551014.63</v>
      </c>
      <c r="X45" s="16">
        <f t="shared" si="1"/>
        <v>661276.63</v>
      </c>
      <c r="Y45" s="16">
        <v>88690.1</v>
      </c>
      <c r="Z45" s="16">
        <v>0</v>
      </c>
      <c r="AA45" s="16">
        <v>457471</v>
      </c>
      <c r="AB45" s="16">
        <f t="shared" si="8"/>
        <v>546161.1</v>
      </c>
      <c r="AC45" s="16">
        <v>88690.09</v>
      </c>
      <c r="AD45" s="16">
        <v>0</v>
      </c>
      <c r="AE45" s="16">
        <v>457470.99</v>
      </c>
      <c r="AF45" s="16">
        <f t="shared" si="9"/>
        <v>546161.07999999996</v>
      </c>
      <c r="AG45" s="16">
        <f t="shared" si="10"/>
        <v>287642.19</v>
      </c>
      <c r="AH45" s="16">
        <f t="shared" si="10"/>
        <v>0</v>
      </c>
      <c r="AI45" s="16">
        <f t="shared" si="10"/>
        <v>1465956.62</v>
      </c>
      <c r="AJ45" s="16">
        <f t="shared" si="10"/>
        <v>1753598.81</v>
      </c>
      <c r="AK45" s="16">
        <f t="shared" si="11"/>
        <v>615142.92999999993</v>
      </c>
      <c r="AL45" s="16">
        <f t="shared" si="11"/>
        <v>0</v>
      </c>
      <c r="AM45" s="16">
        <f t="shared" si="11"/>
        <v>3094565.62</v>
      </c>
      <c r="AN45" s="16">
        <f t="shared" si="12"/>
        <v>3709708.55</v>
      </c>
    </row>
    <row r="46" spans="1:40" ht="30.75" customHeight="1">
      <c r="A46" s="11">
        <v>38</v>
      </c>
      <c r="B46" s="12" t="s">
        <v>102</v>
      </c>
      <c r="C46" s="13" t="s">
        <v>27</v>
      </c>
      <c r="D46" s="12" t="s">
        <v>103</v>
      </c>
      <c r="E46" s="14">
        <v>84991.13</v>
      </c>
      <c r="F46" s="14"/>
      <c r="G46" s="14"/>
      <c r="H46" s="14">
        <f t="shared" si="4"/>
        <v>84991.13</v>
      </c>
      <c r="I46" s="14">
        <v>92010.84</v>
      </c>
      <c r="J46" s="14"/>
      <c r="K46" s="14"/>
      <c r="L46" s="14">
        <f t="shared" si="5"/>
        <v>92010.84</v>
      </c>
      <c r="M46" s="14">
        <v>90420.33</v>
      </c>
      <c r="N46" s="14"/>
      <c r="O46" s="14"/>
      <c r="P46" s="14">
        <f t="shared" si="6"/>
        <v>90420.33</v>
      </c>
      <c r="Q46" s="15">
        <f t="shared" si="7"/>
        <v>267422.3</v>
      </c>
      <c r="R46" s="15">
        <f t="shared" si="7"/>
        <v>0</v>
      </c>
      <c r="S46" s="15">
        <f t="shared" si="7"/>
        <v>0</v>
      </c>
      <c r="T46" s="15">
        <f t="shared" si="7"/>
        <v>267422.3</v>
      </c>
      <c r="U46" s="16">
        <v>90547.569999999992</v>
      </c>
      <c r="V46" s="16">
        <v>0</v>
      </c>
      <c r="W46" s="16">
        <v>0</v>
      </c>
      <c r="X46" s="16">
        <f t="shared" si="1"/>
        <v>90547.569999999992</v>
      </c>
      <c r="Y46" s="16">
        <v>78056.02</v>
      </c>
      <c r="Z46" s="16">
        <v>0</v>
      </c>
      <c r="AA46" s="16">
        <v>0</v>
      </c>
      <c r="AB46" s="16">
        <f t="shared" si="8"/>
        <v>78056.02</v>
      </c>
      <c r="AC46" s="16">
        <v>78056.009999999995</v>
      </c>
      <c r="AD46" s="16">
        <v>0</v>
      </c>
      <c r="AE46" s="16">
        <v>0</v>
      </c>
      <c r="AF46" s="16">
        <f t="shared" si="9"/>
        <v>78056.009999999995</v>
      </c>
      <c r="AG46" s="16">
        <f t="shared" si="10"/>
        <v>246659.59999999998</v>
      </c>
      <c r="AH46" s="16">
        <f t="shared" si="10"/>
        <v>0</v>
      </c>
      <c r="AI46" s="16">
        <f t="shared" si="10"/>
        <v>0</v>
      </c>
      <c r="AJ46" s="16">
        <f t="shared" si="10"/>
        <v>246659.59999999998</v>
      </c>
      <c r="AK46" s="16">
        <f t="shared" si="11"/>
        <v>514081.9</v>
      </c>
      <c r="AL46" s="16">
        <f t="shared" si="11"/>
        <v>0</v>
      </c>
      <c r="AM46" s="16">
        <f t="shared" si="11"/>
        <v>0</v>
      </c>
      <c r="AN46" s="16">
        <f t="shared" si="12"/>
        <v>514081.9</v>
      </c>
    </row>
    <row r="47" spans="1:40" ht="15.75">
      <c r="A47" s="11">
        <v>39</v>
      </c>
      <c r="B47" s="12" t="s">
        <v>104</v>
      </c>
      <c r="C47" s="13" t="s">
        <v>52</v>
      </c>
      <c r="D47" s="12" t="s">
        <v>105</v>
      </c>
      <c r="E47" s="14">
        <v>96213.39</v>
      </c>
      <c r="F47" s="14">
        <v>1280</v>
      </c>
      <c r="G47" s="14"/>
      <c r="H47" s="14">
        <f t="shared" si="4"/>
        <v>97493.39</v>
      </c>
      <c r="I47" s="14">
        <v>96217.7</v>
      </c>
      <c r="J47" s="14">
        <v>1360</v>
      </c>
      <c r="K47" s="14"/>
      <c r="L47" s="14">
        <f t="shared" si="5"/>
        <v>97577.7</v>
      </c>
      <c r="M47" s="14">
        <v>94861.25</v>
      </c>
      <c r="N47" s="14">
        <v>1360</v>
      </c>
      <c r="O47" s="14"/>
      <c r="P47" s="14">
        <f t="shared" si="6"/>
        <v>96221.25</v>
      </c>
      <c r="Q47" s="15">
        <f t="shared" si="7"/>
        <v>287292.33999999997</v>
      </c>
      <c r="R47" s="15">
        <f t="shared" si="7"/>
        <v>4000</v>
      </c>
      <c r="S47" s="15">
        <f t="shared" si="7"/>
        <v>0</v>
      </c>
      <c r="T47" s="15">
        <f t="shared" si="7"/>
        <v>291292.33999999997</v>
      </c>
      <c r="U47" s="16">
        <v>99113.93</v>
      </c>
      <c r="V47" s="16">
        <v>1379.3899999999999</v>
      </c>
      <c r="W47" s="16">
        <v>0</v>
      </c>
      <c r="X47" s="16">
        <f t="shared" si="1"/>
        <v>100493.31999999999</v>
      </c>
      <c r="Y47" s="16">
        <v>99764.25</v>
      </c>
      <c r="Z47" s="16">
        <v>972</v>
      </c>
      <c r="AA47" s="16">
        <v>0</v>
      </c>
      <c r="AB47" s="16">
        <f t="shared" si="8"/>
        <v>100736.25</v>
      </c>
      <c r="AC47" s="16">
        <v>99764.25</v>
      </c>
      <c r="AD47" s="16">
        <v>972</v>
      </c>
      <c r="AE47" s="16">
        <v>0</v>
      </c>
      <c r="AF47" s="16">
        <f t="shared" si="9"/>
        <v>100736.25</v>
      </c>
      <c r="AG47" s="16">
        <f t="shared" si="10"/>
        <v>298642.43</v>
      </c>
      <c r="AH47" s="16">
        <f t="shared" si="10"/>
        <v>3323.39</v>
      </c>
      <c r="AI47" s="16">
        <f t="shared" si="10"/>
        <v>0</v>
      </c>
      <c r="AJ47" s="16">
        <f t="shared" si="10"/>
        <v>301965.82</v>
      </c>
      <c r="AK47" s="16">
        <f t="shared" si="11"/>
        <v>585934.77</v>
      </c>
      <c r="AL47" s="16">
        <f t="shared" si="11"/>
        <v>7323.3899999999994</v>
      </c>
      <c r="AM47" s="16">
        <f t="shared" si="11"/>
        <v>0</v>
      </c>
      <c r="AN47" s="16">
        <f t="shared" si="12"/>
        <v>593258.16</v>
      </c>
    </row>
    <row r="48" spans="1:40" ht="30.75" customHeight="1">
      <c r="A48" s="11">
        <v>40</v>
      </c>
      <c r="B48" s="12" t="s">
        <v>106</v>
      </c>
      <c r="C48" s="13" t="s">
        <v>27</v>
      </c>
      <c r="D48" s="12" t="s">
        <v>107</v>
      </c>
      <c r="E48" s="14">
        <v>97281.279999999999</v>
      </c>
      <c r="F48" s="14"/>
      <c r="G48" s="14"/>
      <c r="H48" s="14">
        <f t="shared" si="4"/>
        <v>97281.279999999999</v>
      </c>
      <c r="I48" s="14">
        <v>105314.69</v>
      </c>
      <c r="J48" s="14"/>
      <c r="K48" s="14"/>
      <c r="L48" s="14">
        <f t="shared" si="5"/>
        <v>105314.69</v>
      </c>
      <c r="M48" s="14">
        <v>103509.12</v>
      </c>
      <c r="N48" s="14"/>
      <c r="O48" s="14"/>
      <c r="P48" s="14">
        <f t="shared" si="6"/>
        <v>103509.12</v>
      </c>
      <c r="Q48" s="15">
        <f t="shared" si="7"/>
        <v>306105.08999999997</v>
      </c>
      <c r="R48" s="15">
        <f t="shared" si="7"/>
        <v>0</v>
      </c>
      <c r="S48" s="15">
        <f t="shared" si="7"/>
        <v>0</v>
      </c>
      <c r="T48" s="15">
        <f t="shared" si="7"/>
        <v>306105.08999999997</v>
      </c>
      <c r="U48" s="16">
        <v>103444.92</v>
      </c>
      <c r="V48" s="16">
        <v>0</v>
      </c>
      <c r="W48" s="16">
        <v>0</v>
      </c>
      <c r="X48" s="16">
        <f t="shared" si="1"/>
        <v>103444.92</v>
      </c>
      <c r="Y48" s="16">
        <v>95255.61</v>
      </c>
      <c r="Z48" s="16">
        <v>0</v>
      </c>
      <c r="AA48" s="16">
        <v>0</v>
      </c>
      <c r="AB48" s="16">
        <f t="shared" si="8"/>
        <v>95255.61</v>
      </c>
      <c r="AC48" s="16">
        <v>95255.61</v>
      </c>
      <c r="AD48" s="16">
        <v>0</v>
      </c>
      <c r="AE48" s="16">
        <v>0</v>
      </c>
      <c r="AF48" s="16">
        <f t="shared" si="9"/>
        <v>95255.61</v>
      </c>
      <c r="AG48" s="16">
        <f t="shared" si="10"/>
        <v>293956.14</v>
      </c>
      <c r="AH48" s="16">
        <f t="shared" si="10"/>
        <v>0</v>
      </c>
      <c r="AI48" s="16">
        <f t="shared" si="10"/>
        <v>0</v>
      </c>
      <c r="AJ48" s="16">
        <f t="shared" si="10"/>
        <v>293956.14</v>
      </c>
      <c r="AK48" s="16">
        <f t="shared" si="11"/>
        <v>600061.23</v>
      </c>
      <c r="AL48" s="16">
        <f t="shared" si="11"/>
        <v>0</v>
      </c>
      <c r="AM48" s="16">
        <f t="shared" si="11"/>
        <v>0</v>
      </c>
      <c r="AN48" s="16">
        <f t="shared" si="12"/>
        <v>600061.23</v>
      </c>
    </row>
    <row r="49" spans="1:40" ht="15.75">
      <c r="A49" s="11">
        <v>41</v>
      </c>
      <c r="B49" s="12" t="s">
        <v>108</v>
      </c>
      <c r="C49" s="13" t="s">
        <v>27</v>
      </c>
      <c r="D49" s="12" t="s">
        <v>109</v>
      </c>
      <c r="E49" s="14">
        <v>55128.99</v>
      </c>
      <c r="F49" s="14"/>
      <c r="G49" s="14"/>
      <c r="H49" s="14">
        <f t="shared" si="4"/>
        <v>55128.99</v>
      </c>
      <c r="I49" s="14">
        <v>62727.6</v>
      </c>
      <c r="J49" s="14"/>
      <c r="K49" s="14"/>
      <c r="L49" s="14">
        <f t="shared" si="5"/>
        <v>62727.6</v>
      </c>
      <c r="M49" s="14">
        <v>62820.86</v>
      </c>
      <c r="N49" s="14"/>
      <c r="O49" s="14"/>
      <c r="P49" s="14">
        <f t="shared" si="6"/>
        <v>62820.86</v>
      </c>
      <c r="Q49" s="15">
        <f t="shared" si="7"/>
        <v>180677.45</v>
      </c>
      <c r="R49" s="15">
        <f t="shared" si="7"/>
        <v>0</v>
      </c>
      <c r="S49" s="15">
        <f t="shared" si="7"/>
        <v>0</v>
      </c>
      <c r="T49" s="15">
        <f t="shared" si="7"/>
        <v>180677.45</v>
      </c>
      <c r="U49" s="16">
        <v>66533.84</v>
      </c>
      <c r="V49" s="16">
        <v>0</v>
      </c>
      <c r="W49" s="16">
        <v>0</v>
      </c>
      <c r="X49" s="16">
        <f t="shared" si="1"/>
        <v>66533.84</v>
      </c>
      <c r="Y49" s="16">
        <v>65707.33</v>
      </c>
      <c r="Z49" s="16">
        <v>0</v>
      </c>
      <c r="AA49" s="16">
        <v>0</v>
      </c>
      <c r="AB49" s="16">
        <f t="shared" si="8"/>
        <v>65707.33</v>
      </c>
      <c r="AC49" s="16">
        <v>65707.319999999992</v>
      </c>
      <c r="AD49" s="16">
        <v>0</v>
      </c>
      <c r="AE49" s="16">
        <v>0</v>
      </c>
      <c r="AF49" s="16">
        <f t="shared" si="9"/>
        <v>65707.319999999992</v>
      </c>
      <c r="AG49" s="16">
        <f t="shared" si="10"/>
        <v>197948.49</v>
      </c>
      <c r="AH49" s="16">
        <f t="shared" si="10"/>
        <v>0</v>
      </c>
      <c r="AI49" s="16">
        <f t="shared" si="10"/>
        <v>0</v>
      </c>
      <c r="AJ49" s="16">
        <f t="shared" si="10"/>
        <v>197948.49</v>
      </c>
      <c r="AK49" s="16">
        <f t="shared" si="11"/>
        <v>378625.94</v>
      </c>
      <c r="AL49" s="16">
        <f t="shared" si="11"/>
        <v>0</v>
      </c>
      <c r="AM49" s="16">
        <f t="shared" si="11"/>
        <v>0</v>
      </c>
      <c r="AN49" s="16">
        <f t="shared" si="12"/>
        <v>378625.94</v>
      </c>
    </row>
    <row r="50" spans="1:40" ht="32.25" customHeight="1">
      <c r="A50" s="11">
        <v>42</v>
      </c>
      <c r="B50" s="12" t="s">
        <v>110</v>
      </c>
      <c r="C50" s="13" t="s">
        <v>21</v>
      </c>
      <c r="D50" s="12" t="s">
        <v>111</v>
      </c>
      <c r="E50" s="14">
        <v>71062.36</v>
      </c>
      <c r="F50" s="14"/>
      <c r="G50" s="14">
        <v>10592</v>
      </c>
      <c r="H50" s="14">
        <f t="shared" si="4"/>
        <v>81654.36</v>
      </c>
      <c r="I50" s="14">
        <v>70983.87</v>
      </c>
      <c r="J50" s="14"/>
      <c r="K50" s="14">
        <v>10260</v>
      </c>
      <c r="L50" s="14">
        <f t="shared" si="5"/>
        <v>81243.87</v>
      </c>
      <c r="M50" s="14">
        <v>71024.7</v>
      </c>
      <c r="N50" s="14"/>
      <c r="O50" s="14">
        <v>10549</v>
      </c>
      <c r="P50" s="14">
        <f t="shared" si="6"/>
        <v>81573.7</v>
      </c>
      <c r="Q50" s="15">
        <f t="shared" si="7"/>
        <v>213070.93</v>
      </c>
      <c r="R50" s="15">
        <f t="shared" si="7"/>
        <v>0</v>
      </c>
      <c r="S50" s="15">
        <f t="shared" si="7"/>
        <v>31401</v>
      </c>
      <c r="T50" s="15">
        <f t="shared" si="7"/>
        <v>244471.93</v>
      </c>
      <c r="U50" s="16">
        <v>75429.22</v>
      </c>
      <c r="V50" s="16">
        <v>0</v>
      </c>
      <c r="W50" s="16">
        <v>11062.37</v>
      </c>
      <c r="X50" s="16">
        <f t="shared" si="1"/>
        <v>86491.59</v>
      </c>
      <c r="Y50" s="16">
        <v>78006.13</v>
      </c>
      <c r="Z50" s="16">
        <v>0</v>
      </c>
      <c r="AA50" s="16">
        <v>12380</v>
      </c>
      <c r="AB50" s="16">
        <f t="shared" si="8"/>
        <v>90386.13</v>
      </c>
      <c r="AC50" s="16">
        <v>78006.12</v>
      </c>
      <c r="AD50" s="16">
        <v>0</v>
      </c>
      <c r="AE50" s="16">
        <v>12380.52</v>
      </c>
      <c r="AF50" s="16">
        <f t="shared" si="9"/>
        <v>90386.64</v>
      </c>
      <c r="AG50" s="16">
        <f t="shared" si="10"/>
        <v>231441.47</v>
      </c>
      <c r="AH50" s="16">
        <f t="shared" si="10"/>
        <v>0</v>
      </c>
      <c r="AI50" s="16">
        <f t="shared" si="10"/>
        <v>35822.89</v>
      </c>
      <c r="AJ50" s="16">
        <f t="shared" si="10"/>
        <v>267264.36</v>
      </c>
      <c r="AK50" s="16">
        <f t="shared" si="11"/>
        <v>444512.4</v>
      </c>
      <c r="AL50" s="16">
        <f t="shared" si="11"/>
        <v>0</v>
      </c>
      <c r="AM50" s="16">
        <f t="shared" si="11"/>
        <v>67223.89</v>
      </c>
      <c r="AN50" s="16">
        <f t="shared" si="12"/>
        <v>511736.29000000004</v>
      </c>
    </row>
    <row r="51" spans="1:40" ht="30.75" customHeight="1">
      <c r="A51" s="11">
        <v>43</v>
      </c>
      <c r="B51" s="12" t="s">
        <v>112</v>
      </c>
      <c r="C51" s="13" t="s">
        <v>27</v>
      </c>
      <c r="D51" s="12" t="s">
        <v>113</v>
      </c>
      <c r="E51" s="14">
        <v>98762.99</v>
      </c>
      <c r="F51" s="14"/>
      <c r="G51" s="14"/>
      <c r="H51" s="14">
        <f t="shared" si="4"/>
        <v>98762.99</v>
      </c>
      <c r="I51" s="14">
        <v>106924.94</v>
      </c>
      <c r="J51" s="14"/>
      <c r="K51" s="14"/>
      <c r="L51" s="14">
        <f t="shared" si="5"/>
        <v>106924.94</v>
      </c>
      <c r="M51" s="14">
        <v>105083.42</v>
      </c>
      <c r="N51" s="14"/>
      <c r="O51" s="14"/>
      <c r="P51" s="14">
        <f t="shared" si="6"/>
        <v>105083.42</v>
      </c>
      <c r="Q51" s="15">
        <f t="shared" si="7"/>
        <v>310771.34999999998</v>
      </c>
      <c r="R51" s="15">
        <f t="shared" si="7"/>
        <v>0</v>
      </c>
      <c r="S51" s="15">
        <f t="shared" si="7"/>
        <v>0</v>
      </c>
      <c r="T51" s="15">
        <f t="shared" si="7"/>
        <v>310771.34999999998</v>
      </c>
      <c r="U51" s="16">
        <v>104638.61</v>
      </c>
      <c r="V51" s="16">
        <v>0</v>
      </c>
      <c r="W51" s="16">
        <v>0</v>
      </c>
      <c r="X51" s="16">
        <f t="shared" si="1"/>
        <v>104638.61</v>
      </c>
      <c r="Y51" s="16">
        <v>103728.23</v>
      </c>
      <c r="Z51" s="16">
        <v>0</v>
      </c>
      <c r="AA51" s="16">
        <v>0</v>
      </c>
      <c r="AB51" s="16">
        <f t="shared" si="8"/>
        <v>103728.23</v>
      </c>
      <c r="AC51" s="16">
        <v>103728.23</v>
      </c>
      <c r="AD51" s="16">
        <v>0</v>
      </c>
      <c r="AE51" s="16">
        <v>0</v>
      </c>
      <c r="AF51" s="16">
        <f t="shared" si="9"/>
        <v>103728.23</v>
      </c>
      <c r="AG51" s="16">
        <f t="shared" si="10"/>
        <v>312095.07</v>
      </c>
      <c r="AH51" s="16">
        <f t="shared" si="10"/>
        <v>0</v>
      </c>
      <c r="AI51" s="16">
        <f t="shared" si="10"/>
        <v>0</v>
      </c>
      <c r="AJ51" s="16">
        <f t="shared" si="10"/>
        <v>312095.07</v>
      </c>
      <c r="AK51" s="16">
        <f t="shared" si="11"/>
        <v>622866.41999999993</v>
      </c>
      <c r="AL51" s="16">
        <f t="shared" si="11"/>
        <v>0</v>
      </c>
      <c r="AM51" s="16">
        <f t="shared" si="11"/>
        <v>0</v>
      </c>
      <c r="AN51" s="16">
        <f t="shared" si="12"/>
        <v>622866.41999999993</v>
      </c>
    </row>
    <row r="52" spans="1:40" ht="15.75" customHeight="1">
      <c r="A52" s="11">
        <v>44</v>
      </c>
      <c r="B52" s="12" t="s">
        <v>114</v>
      </c>
      <c r="C52" s="13" t="s">
        <v>52</v>
      </c>
      <c r="D52" s="12" t="s">
        <v>115</v>
      </c>
      <c r="E52" s="14">
        <v>59915.59</v>
      </c>
      <c r="F52" s="14">
        <v>600</v>
      </c>
      <c r="G52" s="14"/>
      <c r="H52" s="14">
        <f t="shared" si="4"/>
        <v>60515.59</v>
      </c>
      <c r="I52" s="14">
        <v>69075.78</v>
      </c>
      <c r="J52" s="14">
        <v>840</v>
      </c>
      <c r="K52" s="14"/>
      <c r="L52" s="14">
        <f t="shared" si="5"/>
        <v>69915.78</v>
      </c>
      <c r="M52" s="14">
        <v>69824.569999999992</v>
      </c>
      <c r="N52" s="14">
        <v>840</v>
      </c>
      <c r="O52" s="14"/>
      <c r="P52" s="14">
        <f t="shared" si="6"/>
        <v>70664.569999999992</v>
      </c>
      <c r="Q52" s="15">
        <f t="shared" si="7"/>
        <v>198815.94</v>
      </c>
      <c r="R52" s="15">
        <f t="shared" si="7"/>
        <v>2280</v>
      </c>
      <c r="S52" s="15">
        <f t="shared" si="7"/>
        <v>0</v>
      </c>
      <c r="T52" s="15">
        <f t="shared" si="7"/>
        <v>201095.94</v>
      </c>
      <c r="U52" s="16">
        <v>71843.44</v>
      </c>
      <c r="V52" s="16">
        <v>850.82999999999993</v>
      </c>
      <c r="W52" s="16">
        <v>0</v>
      </c>
      <c r="X52" s="16">
        <f t="shared" si="1"/>
        <v>72694.27</v>
      </c>
      <c r="Y52" s="16">
        <v>63785.78</v>
      </c>
      <c r="Z52" s="16">
        <v>908</v>
      </c>
      <c r="AA52" s="16">
        <v>0</v>
      </c>
      <c r="AB52" s="16">
        <f t="shared" si="8"/>
        <v>64693.78</v>
      </c>
      <c r="AC52" s="16">
        <v>63785.76999999999</v>
      </c>
      <c r="AD52" s="16">
        <v>907.41000000000008</v>
      </c>
      <c r="AE52" s="16">
        <v>0</v>
      </c>
      <c r="AF52" s="16">
        <f t="shared" si="9"/>
        <v>64693.179999999993</v>
      </c>
      <c r="AG52" s="16">
        <f t="shared" si="10"/>
        <v>199414.99</v>
      </c>
      <c r="AH52" s="16">
        <f t="shared" si="10"/>
        <v>2666.24</v>
      </c>
      <c r="AI52" s="16">
        <f t="shared" si="10"/>
        <v>0</v>
      </c>
      <c r="AJ52" s="16">
        <f t="shared" si="10"/>
        <v>202081.22999999998</v>
      </c>
      <c r="AK52" s="16">
        <f t="shared" si="11"/>
        <v>398230.93000000005</v>
      </c>
      <c r="AL52" s="16">
        <f t="shared" si="11"/>
        <v>4946.24</v>
      </c>
      <c r="AM52" s="16">
        <f t="shared" si="11"/>
        <v>0</v>
      </c>
      <c r="AN52" s="16">
        <f t="shared" si="12"/>
        <v>403177.17000000004</v>
      </c>
    </row>
    <row r="53" spans="1:40" ht="30.75">
      <c r="A53" s="11">
        <v>45</v>
      </c>
      <c r="B53" s="12" t="s">
        <v>116</v>
      </c>
      <c r="C53" s="13" t="s">
        <v>52</v>
      </c>
      <c r="D53" s="12" t="s">
        <v>117</v>
      </c>
      <c r="E53" s="14">
        <v>160106.99</v>
      </c>
      <c r="F53" s="14">
        <v>6680</v>
      </c>
      <c r="G53" s="14"/>
      <c r="H53" s="14">
        <f t="shared" si="4"/>
        <v>166786.99</v>
      </c>
      <c r="I53" s="14">
        <v>173796.84</v>
      </c>
      <c r="J53" s="14">
        <v>9360</v>
      </c>
      <c r="K53" s="14"/>
      <c r="L53" s="14">
        <f t="shared" si="5"/>
        <v>183156.84</v>
      </c>
      <c r="M53" s="14">
        <v>170821.91</v>
      </c>
      <c r="N53" s="14">
        <v>8800</v>
      </c>
      <c r="O53" s="14"/>
      <c r="P53" s="14">
        <f t="shared" si="6"/>
        <v>179621.91</v>
      </c>
      <c r="Q53" s="15">
        <f t="shared" si="7"/>
        <v>504725.74</v>
      </c>
      <c r="R53" s="15">
        <f t="shared" si="7"/>
        <v>24840</v>
      </c>
      <c r="S53" s="15">
        <f t="shared" si="7"/>
        <v>0</v>
      </c>
      <c r="T53" s="15">
        <f t="shared" si="7"/>
        <v>529565.74</v>
      </c>
      <c r="U53" s="16">
        <v>170219.86000000002</v>
      </c>
      <c r="V53" s="16">
        <v>7772.02</v>
      </c>
      <c r="W53" s="16">
        <v>0</v>
      </c>
      <c r="X53" s="16">
        <f t="shared" si="1"/>
        <v>177991.88</v>
      </c>
      <c r="Y53" s="16">
        <v>155965.54999999999</v>
      </c>
      <c r="Z53" s="16">
        <v>20903</v>
      </c>
      <c r="AA53" s="16">
        <v>0</v>
      </c>
      <c r="AB53" s="16">
        <f t="shared" si="8"/>
        <v>176868.55</v>
      </c>
      <c r="AC53" s="16">
        <v>155965.53999999998</v>
      </c>
      <c r="AD53" s="16">
        <v>20902.159999999996</v>
      </c>
      <c r="AE53" s="16">
        <v>0</v>
      </c>
      <c r="AF53" s="16">
        <f t="shared" si="9"/>
        <v>176867.69999999998</v>
      </c>
      <c r="AG53" s="16">
        <f t="shared" si="10"/>
        <v>482150.95</v>
      </c>
      <c r="AH53" s="16">
        <f t="shared" si="10"/>
        <v>49577.179999999993</v>
      </c>
      <c r="AI53" s="16">
        <f t="shared" si="10"/>
        <v>0</v>
      </c>
      <c r="AJ53" s="16">
        <f t="shared" si="10"/>
        <v>531728.13</v>
      </c>
      <c r="AK53" s="16">
        <f t="shared" si="11"/>
        <v>986876.69</v>
      </c>
      <c r="AL53" s="16">
        <f t="shared" si="11"/>
        <v>74417.179999999993</v>
      </c>
      <c r="AM53" s="16">
        <f t="shared" si="11"/>
        <v>0</v>
      </c>
      <c r="AN53" s="16">
        <f t="shared" si="12"/>
        <v>1061293.8699999999</v>
      </c>
    </row>
    <row r="54" spans="1:40" ht="15.75" customHeight="1">
      <c r="A54" s="11">
        <v>46</v>
      </c>
      <c r="B54" s="12" t="s">
        <v>118</v>
      </c>
      <c r="C54" s="13" t="s">
        <v>21</v>
      </c>
      <c r="D54" s="12" t="s">
        <v>119</v>
      </c>
      <c r="E54" s="14">
        <v>112451.04</v>
      </c>
      <c r="F54" s="14">
        <v>2760</v>
      </c>
      <c r="G54" s="14">
        <v>9130</v>
      </c>
      <c r="H54" s="14">
        <f t="shared" si="4"/>
        <v>124341.04</v>
      </c>
      <c r="I54" s="14">
        <v>122778.62</v>
      </c>
      <c r="J54" s="14">
        <v>3640</v>
      </c>
      <c r="K54" s="14">
        <v>10870</v>
      </c>
      <c r="L54" s="14">
        <f t="shared" si="5"/>
        <v>137288.62</v>
      </c>
      <c r="M54" s="14">
        <v>110215.12</v>
      </c>
      <c r="N54" s="14">
        <v>2760</v>
      </c>
      <c r="O54" s="14">
        <v>11450</v>
      </c>
      <c r="P54" s="14">
        <f t="shared" si="6"/>
        <v>124425.12</v>
      </c>
      <c r="Q54" s="15">
        <f t="shared" si="7"/>
        <v>345444.77999999997</v>
      </c>
      <c r="R54" s="15">
        <f t="shared" si="7"/>
        <v>9160</v>
      </c>
      <c r="S54" s="15">
        <f t="shared" si="7"/>
        <v>31450</v>
      </c>
      <c r="T54" s="15">
        <f t="shared" si="7"/>
        <v>386054.77999999997</v>
      </c>
      <c r="U54" s="16">
        <v>117434.05</v>
      </c>
      <c r="V54" s="16">
        <v>3349.86</v>
      </c>
      <c r="W54" s="16">
        <v>14871.31</v>
      </c>
      <c r="X54" s="16">
        <f t="shared" si="1"/>
        <v>135655.22</v>
      </c>
      <c r="Y54" s="16">
        <v>114112.47</v>
      </c>
      <c r="Z54" s="16">
        <v>0</v>
      </c>
      <c r="AA54" s="16">
        <v>10489</v>
      </c>
      <c r="AB54" s="16">
        <f t="shared" si="8"/>
        <v>124601.47</v>
      </c>
      <c r="AC54" s="16">
        <v>114112.45999999999</v>
      </c>
      <c r="AD54" s="16">
        <v>0</v>
      </c>
      <c r="AE54" s="16">
        <v>10488.779999999999</v>
      </c>
      <c r="AF54" s="16">
        <f t="shared" si="9"/>
        <v>124601.23999999999</v>
      </c>
      <c r="AG54" s="16">
        <f t="shared" si="10"/>
        <v>345658.98</v>
      </c>
      <c r="AH54" s="16">
        <f t="shared" si="10"/>
        <v>3349.86</v>
      </c>
      <c r="AI54" s="16">
        <f t="shared" si="10"/>
        <v>35849.089999999997</v>
      </c>
      <c r="AJ54" s="16">
        <f t="shared" si="10"/>
        <v>384857.93</v>
      </c>
      <c r="AK54" s="16">
        <f t="shared" si="11"/>
        <v>691103.75999999989</v>
      </c>
      <c r="AL54" s="16">
        <f t="shared" si="11"/>
        <v>12509.86</v>
      </c>
      <c r="AM54" s="16">
        <f t="shared" si="11"/>
        <v>67299.09</v>
      </c>
      <c r="AN54" s="16">
        <f t="shared" si="12"/>
        <v>770912.70999999985</v>
      </c>
    </row>
    <row r="55" spans="1:40" ht="30.75" customHeight="1">
      <c r="A55" s="11">
        <v>47</v>
      </c>
      <c r="B55" s="12" t="s">
        <v>120</v>
      </c>
      <c r="C55" s="13" t="s">
        <v>24</v>
      </c>
      <c r="D55" s="12" t="s">
        <v>121</v>
      </c>
      <c r="E55" s="14">
        <v>519141.39</v>
      </c>
      <c r="F55" s="14">
        <v>5880</v>
      </c>
      <c r="G55" s="14">
        <v>312880</v>
      </c>
      <c r="H55" s="14">
        <f t="shared" si="4"/>
        <v>837901.39</v>
      </c>
      <c r="I55" s="14">
        <v>606307.72</v>
      </c>
      <c r="J55" s="14">
        <v>8840</v>
      </c>
      <c r="K55" s="14">
        <v>345919</v>
      </c>
      <c r="L55" s="14">
        <f t="shared" si="5"/>
        <v>961066.72</v>
      </c>
      <c r="M55" s="14">
        <v>502510.88</v>
      </c>
      <c r="N55" s="14">
        <v>7240</v>
      </c>
      <c r="O55" s="14">
        <v>298690</v>
      </c>
      <c r="P55" s="14">
        <f t="shared" si="6"/>
        <v>808440.88</v>
      </c>
      <c r="Q55" s="15">
        <f t="shared" si="7"/>
        <v>1627959.9899999998</v>
      </c>
      <c r="R55" s="15">
        <f t="shared" si="7"/>
        <v>21960</v>
      </c>
      <c r="S55" s="15">
        <f t="shared" si="7"/>
        <v>957489</v>
      </c>
      <c r="T55" s="15">
        <f t="shared" si="7"/>
        <v>2607408.9899999998</v>
      </c>
      <c r="U55" s="16">
        <v>543182.26</v>
      </c>
      <c r="V55" s="16">
        <v>7284.1399999999994</v>
      </c>
      <c r="W55" s="16">
        <v>301314.96000000002</v>
      </c>
      <c r="X55" s="16">
        <f t="shared" si="1"/>
        <v>851781.3600000001</v>
      </c>
      <c r="Y55" s="16">
        <v>478441.44</v>
      </c>
      <c r="Z55" s="16">
        <v>2695</v>
      </c>
      <c r="AA55" s="16">
        <v>271911</v>
      </c>
      <c r="AB55" s="16">
        <f t="shared" si="8"/>
        <v>753047.44</v>
      </c>
      <c r="AC55" s="16">
        <v>478441.43999999989</v>
      </c>
      <c r="AD55" s="16">
        <v>2694.49</v>
      </c>
      <c r="AE55" s="16">
        <v>271911.73</v>
      </c>
      <c r="AF55" s="16">
        <f t="shared" si="9"/>
        <v>753047.65999999992</v>
      </c>
      <c r="AG55" s="16">
        <f t="shared" si="10"/>
        <v>1500065.14</v>
      </c>
      <c r="AH55" s="16">
        <f t="shared" si="10"/>
        <v>12673.63</v>
      </c>
      <c r="AI55" s="16">
        <f t="shared" si="10"/>
        <v>845137.69</v>
      </c>
      <c r="AJ55" s="16">
        <f t="shared" si="10"/>
        <v>2357876.46</v>
      </c>
      <c r="AK55" s="16">
        <f t="shared" si="11"/>
        <v>3128025.13</v>
      </c>
      <c r="AL55" s="16">
        <f t="shared" si="11"/>
        <v>34633.629999999997</v>
      </c>
      <c r="AM55" s="16">
        <f t="shared" si="11"/>
        <v>1802626.69</v>
      </c>
      <c r="AN55" s="16">
        <f t="shared" si="12"/>
        <v>4965285.4499999993</v>
      </c>
    </row>
    <row r="56" spans="1:40" ht="24.75" customHeight="1">
      <c r="A56" s="11">
        <v>48</v>
      </c>
      <c r="B56" s="12" t="s">
        <v>122</v>
      </c>
      <c r="C56" s="13" t="s">
        <v>32</v>
      </c>
      <c r="D56" s="12" t="s">
        <v>123</v>
      </c>
      <c r="E56" s="14"/>
      <c r="F56" s="14"/>
      <c r="G56" s="14">
        <v>352790</v>
      </c>
      <c r="H56" s="14">
        <f t="shared" si="4"/>
        <v>352790</v>
      </c>
      <c r="I56" s="14"/>
      <c r="J56" s="14"/>
      <c r="K56" s="14">
        <v>353200</v>
      </c>
      <c r="L56" s="14">
        <f t="shared" si="5"/>
        <v>353200</v>
      </c>
      <c r="M56" s="14"/>
      <c r="N56" s="14"/>
      <c r="O56" s="14">
        <v>368505</v>
      </c>
      <c r="P56" s="14">
        <f t="shared" si="6"/>
        <v>368505</v>
      </c>
      <c r="Q56" s="15">
        <f t="shared" si="7"/>
        <v>0</v>
      </c>
      <c r="R56" s="15">
        <f t="shared" si="7"/>
        <v>0</v>
      </c>
      <c r="S56" s="15">
        <f t="shared" si="7"/>
        <v>1074495</v>
      </c>
      <c r="T56" s="15">
        <f t="shared" si="7"/>
        <v>1074495</v>
      </c>
      <c r="U56" s="16">
        <v>0</v>
      </c>
      <c r="V56" s="16">
        <v>0</v>
      </c>
      <c r="W56" s="16">
        <v>359049.93</v>
      </c>
      <c r="X56" s="16">
        <f t="shared" si="1"/>
        <v>359049.93</v>
      </c>
      <c r="Y56" s="16">
        <v>0</v>
      </c>
      <c r="Z56" s="16">
        <v>0</v>
      </c>
      <c r="AA56" s="16">
        <v>323922</v>
      </c>
      <c r="AB56" s="16">
        <f t="shared" si="8"/>
        <v>323922</v>
      </c>
      <c r="AC56" s="16">
        <v>0</v>
      </c>
      <c r="AD56" s="16">
        <v>0</v>
      </c>
      <c r="AE56" s="16">
        <v>323922.45999999996</v>
      </c>
      <c r="AF56" s="16">
        <f t="shared" si="9"/>
        <v>323922.45999999996</v>
      </c>
      <c r="AG56" s="16">
        <f t="shared" si="10"/>
        <v>0</v>
      </c>
      <c r="AH56" s="16">
        <f t="shared" si="10"/>
        <v>0</v>
      </c>
      <c r="AI56" s="16">
        <f t="shared" si="10"/>
        <v>1006894.3899999999</v>
      </c>
      <c r="AJ56" s="16">
        <f t="shared" si="10"/>
        <v>1006894.3899999999</v>
      </c>
      <c r="AK56" s="16">
        <f t="shared" si="11"/>
        <v>0</v>
      </c>
      <c r="AL56" s="16">
        <f t="shared" si="11"/>
        <v>0</v>
      </c>
      <c r="AM56" s="16">
        <f t="shared" si="11"/>
        <v>2081389.39</v>
      </c>
      <c r="AN56" s="16">
        <f t="shared" si="12"/>
        <v>2081389.39</v>
      </c>
    </row>
    <row r="57" spans="1:40" ht="30.75">
      <c r="A57" s="11">
        <v>49</v>
      </c>
      <c r="B57" s="12" t="s">
        <v>124</v>
      </c>
      <c r="C57" s="13" t="s">
        <v>24</v>
      </c>
      <c r="D57" s="12" t="s">
        <v>125</v>
      </c>
      <c r="E57" s="14">
        <v>48909.93</v>
      </c>
      <c r="F57" s="14">
        <v>280</v>
      </c>
      <c r="G57" s="14">
        <v>23087</v>
      </c>
      <c r="H57" s="14">
        <f t="shared" si="4"/>
        <v>72276.929999999993</v>
      </c>
      <c r="I57" s="14">
        <v>66082.820000000007</v>
      </c>
      <c r="J57" s="14">
        <v>360</v>
      </c>
      <c r="K57" s="14">
        <v>24895</v>
      </c>
      <c r="L57" s="14">
        <f t="shared" si="5"/>
        <v>91337.82</v>
      </c>
      <c r="M57" s="14">
        <v>68087.95</v>
      </c>
      <c r="N57" s="14">
        <v>280</v>
      </c>
      <c r="O57" s="14">
        <v>24180</v>
      </c>
      <c r="P57" s="14">
        <f t="shared" si="6"/>
        <v>92547.95</v>
      </c>
      <c r="Q57" s="15">
        <f t="shared" si="7"/>
        <v>183080.7</v>
      </c>
      <c r="R57" s="15">
        <f t="shared" si="7"/>
        <v>920</v>
      </c>
      <c r="S57" s="15">
        <f t="shared" si="7"/>
        <v>72162</v>
      </c>
      <c r="T57" s="15">
        <f t="shared" si="7"/>
        <v>256162.7</v>
      </c>
      <c r="U57" s="16">
        <v>69790.73</v>
      </c>
      <c r="V57" s="16">
        <v>376.08</v>
      </c>
      <c r="W57" s="16">
        <v>24157.27</v>
      </c>
      <c r="X57" s="16">
        <f t="shared" si="1"/>
        <v>94324.08</v>
      </c>
      <c r="Y57" s="16">
        <v>61454.51</v>
      </c>
      <c r="Z57" s="16">
        <v>310</v>
      </c>
      <c r="AA57" s="16">
        <v>27218</v>
      </c>
      <c r="AB57" s="16">
        <f t="shared" si="8"/>
        <v>88982.510000000009</v>
      </c>
      <c r="AC57" s="16">
        <v>61454.509999999987</v>
      </c>
      <c r="AD57" s="16">
        <v>310.26</v>
      </c>
      <c r="AE57" s="16">
        <v>27218.17</v>
      </c>
      <c r="AF57" s="16">
        <f t="shared" si="9"/>
        <v>88982.939999999988</v>
      </c>
      <c r="AG57" s="16">
        <f t="shared" si="10"/>
        <v>192699.74999999997</v>
      </c>
      <c r="AH57" s="16">
        <f t="shared" si="10"/>
        <v>996.33999999999992</v>
      </c>
      <c r="AI57" s="16">
        <f t="shared" si="10"/>
        <v>78593.440000000002</v>
      </c>
      <c r="AJ57" s="16">
        <f t="shared" si="10"/>
        <v>272289.53000000003</v>
      </c>
      <c r="AK57" s="16">
        <f t="shared" si="11"/>
        <v>375780.45</v>
      </c>
      <c r="AL57" s="16">
        <f t="shared" si="11"/>
        <v>1916.34</v>
      </c>
      <c r="AM57" s="16">
        <f t="shared" si="11"/>
        <v>150755.44</v>
      </c>
      <c r="AN57" s="16">
        <f t="shared" si="12"/>
        <v>528452.23</v>
      </c>
    </row>
    <row r="58" spans="1:40" ht="15.75" customHeight="1">
      <c r="A58" s="11">
        <v>50</v>
      </c>
      <c r="B58" s="12" t="s">
        <v>126</v>
      </c>
      <c r="C58" s="13" t="s">
        <v>21</v>
      </c>
      <c r="D58" s="12" t="s">
        <v>127</v>
      </c>
      <c r="E58" s="14">
        <v>79290.559999999998</v>
      </c>
      <c r="F58" s="14"/>
      <c r="G58" s="14">
        <v>9881</v>
      </c>
      <c r="H58" s="14">
        <f t="shared" si="4"/>
        <v>89171.56</v>
      </c>
      <c r="I58" s="14">
        <v>79224.7</v>
      </c>
      <c r="J58" s="14"/>
      <c r="K58" s="14">
        <v>11248</v>
      </c>
      <c r="L58" s="14">
        <f t="shared" si="5"/>
        <v>90472.7</v>
      </c>
      <c r="M58" s="14">
        <v>78231.66</v>
      </c>
      <c r="N58" s="14"/>
      <c r="O58" s="14">
        <v>11794</v>
      </c>
      <c r="P58" s="14">
        <f t="shared" si="6"/>
        <v>90025.66</v>
      </c>
      <c r="Q58" s="15">
        <f t="shared" si="7"/>
        <v>236746.92</v>
      </c>
      <c r="R58" s="15">
        <f t="shared" si="7"/>
        <v>0</v>
      </c>
      <c r="S58" s="15">
        <f t="shared" si="7"/>
        <v>32923</v>
      </c>
      <c r="T58" s="15">
        <f t="shared" si="7"/>
        <v>269669.92000000004</v>
      </c>
      <c r="U58" s="16">
        <v>81440.52</v>
      </c>
      <c r="V58" s="16">
        <v>0</v>
      </c>
      <c r="W58" s="16">
        <v>16340.8</v>
      </c>
      <c r="X58" s="16">
        <f t="shared" si="1"/>
        <v>97781.32</v>
      </c>
      <c r="Y58" s="16">
        <v>78543.98</v>
      </c>
      <c r="Z58" s="16">
        <v>0</v>
      </c>
      <c r="AA58" s="16">
        <v>20443</v>
      </c>
      <c r="AB58" s="16">
        <f t="shared" si="8"/>
        <v>98986.98</v>
      </c>
      <c r="AC58" s="16">
        <v>78543.98</v>
      </c>
      <c r="AD58" s="16">
        <v>0</v>
      </c>
      <c r="AE58" s="16">
        <v>20443.07</v>
      </c>
      <c r="AF58" s="16">
        <f t="shared" si="9"/>
        <v>98987.049999999988</v>
      </c>
      <c r="AG58" s="16">
        <f t="shared" si="10"/>
        <v>238528.47999999998</v>
      </c>
      <c r="AH58" s="16">
        <f t="shared" si="10"/>
        <v>0</v>
      </c>
      <c r="AI58" s="16">
        <f t="shared" si="10"/>
        <v>57226.87</v>
      </c>
      <c r="AJ58" s="16">
        <f t="shared" si="10"/>
        <v>295755.34999999998</v>
      </c>
      <c r="AK58" s="16">
        <f t="shared" si="11"/>
        <v>475275.39999999997</v>
      </c>
      <c r="AL58" s="16">
        <f t="shared" si="11"/>
        <v>0</v>
      </c>
      <c r="AM58" s="16">
        <f t="shared" si="11"/>
        <v>90149.87</v>
      </c>
      <c r="AN58" s="16">
        <f t="shared" si="12"/>
        <v>565425.27</v>
      </c>
    </row>
    <row r="59" spans="1:40" ht="15.75">
      <c r="A59" s="11">
        <v>51</v>
      </c>
      <c r="B59" s="12" t="s">
        <v>128</v>
      </c>
      <c r="C59" s="13" t="s">
        <v>27</v>
      </c>
      <c r="D59" s="12" t="s">
        <v>129</v>
      </c>
      <c r="E59" s="14">
        <v>89945.48</v>
      </c>
      <c r="F59" s="14"/>
      <c r="G59" s="14"/>
      <c r="H59" s="14">
        <f t="shared" si="4"/>
        <v>89945.48</v>
      </c>
      <c r="I59" s="14">
        <v>89558.02</v>
      </c>
      <c r="J59" s="14"/>
      <c r="K59" s="14"/>
      <c r="L59" s="14">
        <f t="shared" si="5"/>
        <v>89558.02</v>
      </c>
      <c r="M59" s="14">
        <v>90175.42</v>
      </c>
      <c r="N59" s="14"/>
      <c r="O59" s="14"/>
      <c r="P59" s="14">
        <f t="shared" si="6"/>
        <v>90175.42</v>
      </c>
      <c r="Q59" s="15">
        <f t="shared" si="7"/>
        <v>269678.92</v>
      </c>
      <c r="R59" s="15">
        <f t="shared" si="7"/>
        <v>0</v>
      </c>
      <c r="S59" s="15">
        <f t="shared" si="7"/>
        <v>0</v>
      </c>
      <c r="T59" s="15">
        <f t="shared" si="7"/>
        <v>269678.92</v>
      </c>
      <c r="U59" s="16">
        <v>95518.76</v>
      </c>
      <c r="V59" s="16">
        <v>0</v>
      </c>
      <c r="W59" s="16">
        <v>0</v>
      </c>
      <c r="X59" s="16">
        <f t="shared" si="1"/>
        <v>95518.76</v>
      </c>
      <c r="Y59" s="16">
        <v>86025.57</v>
      </c>
      <c r="Z59" s="16">
        <v>0</v>
      </c>
      <c r="AA59" s="16">
        <v>0</v>
      </c>
      <c r="AB59" s="16">
        <f t="shared" si="8"/>
        <v>86025.57</v>
      </c>
      <c r="AC59" s="16">
        <v>86025.569999999978</v>
      </c>
      <c r="AD59" s="16">
        <v>0</v>
      </c>
      <c r="AE59" s="16">
        <v>0</v>
      </c>
      <c r="AF59" s="16">
        <f t="shared" si="9"/>
        <v>86025.569999999978</v>
      </c>
      <c r="AG59" s="16">
        <f t="shared" si="10"/>
        <v>267569.90000000002</v>
      </c>
      <c r="AH59" s="16">
        <f t="shared" si="10"/>
        <v>0</v>
      </c>
      <c r="AI59" s="16">
        <f t="shared" si="10"/>
        <v>0</v>
      </c>
      <c r="AJ59" s="16">
        <f t="shared" si="10"/>
        <v>267569.90000000002</v>
      </c>
      <c r="AK59" s="16">
        <f t="shared" si="11"/>
        <v>537248.81999999995</v>
      </c>
      <c r="AL59" s="16">
        <f t="shared" si="11"/>
        <v>0</v>
      </c>
      <c r="AM59" s="16">
        <f t="shared" si="11"/>
        <v>0</v>
      </c>
      <c r="AN59" s="16">
        <f t="shared" si="12"/>
        <v>537248.81999999995</v>
      </c>
    </row>
    <row r="60" spans="1:40" ht="15.75" customHeight="1">
      <c r="A60" s="11">
        <v>52</v>
      </c>
      <c r="B60" s="12" t="s">
        <v>130</v>
      </c>
      <c r="C60" s="13" t="s">
        <v>52</v>
      </c>
      <c r="D60" s="12" t="s">
        <v>131</v>
      </c>
      <c r="E60" s="14">
        <v>152390.51</v>
      </c>
      <c r="F60" s="14">
        <v>2440</v>
      </c>
      <c r="G60" s="14"/>
      <c r="H60" s="14">
        <f t="shared" si="4"/>
        <v>154830.51</v>
      </c>
      <c r="I60" s="14">
        <v>164975.76999999999</v>
      </c>
      <c r="J60" s="14">
        <v>3440</v>
      </c>
      <c r="K60" s="14"/>
      <c r="L60" s="14">
        <f t="shared" si="5"/>
        <v>168415.77</v>
      </c>
      <c r="M60" s="14">
        <v>162130.39000000001</v>
      </c>
      <c r="N60" s="14">
        <v>3240</v>
      </c>
      <c r="O60" s="14"/>
      <c r="P60" s="14">
        <f t="shared" si="6"/>
        <v>165370.39000000001</v>
      </c>
      <c r="Q60" s="15">
        <f t="shared" si="7"/>
        <v>479496.67000000004</v>
      </c>
      <c r="R60" s="15">
        <f t="shared" si="7"/>
        <v>9120</v>
      </c>
      <c r="S60" s="15">
        <f t="shared" si="7"/>
        <v>0</v>
      </c>
      <c r="T60" s="15">
        <f t="shared" si="7"/>
        <v>488616.67000000004</v>
      </c>
      <c r="U60" s="16">
        <v>161794.56999999998</v>
      </c>
      <c r="V60" s="16">
        <v>3045.53</v>
      </c>
      <c r="W60" s="16">
        <v>0</v>
      </c>
      <c r="X60" s="16">
        <f t="shared" si="1"/>
        <v>164840.09999999998</v>
      </c>
      <c r="Y60" s="16">
        <v>158001.5</v>
      </c>
      <c r="Z60" s="16">
        <v>1059</v>
      </c>
      <c r="AA60" s="16">
        <v>0</v>
      </c>
      <c r="AB60" s="16">
        <f t="shared" si="8"/>
        <v>159060.5</v>
      </c>
      <c r="AC60" s="16">
        <v>158001.5</v>
      </c>
      <c r="AD60" s="16">
        <v>1058.9699999999998</v>
      </c>
      <c r="AE60" s="16">
        <v>0</v>
      </c>
      <c r="AF60" s="16">
        <f t="shared" si="9"/>
        <v>159060.47</v>
      </c>
      <c r="AG60" s="16">
        <f t="shared" si="10"/>
        <v>477797.56999999995</v>
      </c>
      <c r="AH60" s="16">
        <f t="shared" si="10"/>
        <v>5163.5</v>
      </c>
      <c r="AI60" s="16">
        <f t="shared" si="10"/>
        <v>0</v>
      </c>
      <c r="AJ60" s="16">
        <f t="shared" si="10"/>
        <v>482961.06999999995</v>
      </c>
      <c r="AK60" s="16">
        <f t="shared" si="11"/>
        <v>957294.24</v>
      </c>
      <c r="AL60" s="16">
        <f t="shared" si="11"/>
        <v>14283.5</v>
      </c>
      <c r="AM60" s="16">
        <f t="shared" si="11"/>
        <v>0</v>
      </c>
      <c r="AN60" s="16">
        <f t="shared" si="12"/>
        <v>971577.74</v>
      </c>
    </row>
    <row r="61" spans="1:40" ht="15.75">
      <c r="A61" s="11">
        <v>53</v>
      </c>
      <c r="B61" s="12" t="s">
        <v>132</v>
      </c>
      <c r="C61" s="13" t="s">
        <v>27</v>
      </c>
      <c r="D61" s="12" t="s">
        <v>133</v>
      </c>
      <c r="E61" s="14">
        <v>53504.09</v>
      </c>
      <c r="F61" s="14"/>
      <c r="G61" s="14"/>
      <c r="H61" s="14">
        <f t="shared" si="4"/>
        <v>53504.09</v>
      </c>
      <c r="I61" s="14">
        <v>62649.72</v>
      </c>
      <c r="J61" s="14"/>
      <c r="K61" s="14"/>
      <c r="L61" s="14">
        <f t="shared" si="5"/>
        <v>62649.72</v>
      </c>
      <c r="M61" s="14">
        <v>66222.880000000005</v>
      </c>
      <c r="N61" s="14"/>
      <c r="O61" s="14"/>
      <c r="P61" s="14">
        <f t="shared" si="6"/>
        <v>66222.880000000005</v>
      </c>
      <c r="Q61" s="15">
        <f t="shared" si="7"/>
        <v>182376.69</v>
      </c>
      <c r="R61" s="15">
        <f t="shared" si="7"/>
        <v>0</v>
      </c>
      <c r="S61" s="15">
        <f t="shared" si="7"/>
        <v>0</v>
      </c>
      <c r="T61" s="15">
        <f t="shared" si="7"/>
        <v>182376.69</v>
      </c>
      <c r="U61" s="16">
        <v>66432.930000000008</v>
      </c>
      <c r="V61" s="16">
        <v>0</v>
      </c>
      <c r="W61" s="16">
        <v>0</v>
      </c>
      <c r="X61" s="16">
        <f t="shared" si="1"/>
        <v>66432.930000000008</v>
      </c>
      <c r="Y61" s="16">
        <v>60209.95</v>
      </c>
      <c r="Z61" s="16">
        <v>0</v>
      </c>
      <c r="AA61" s="16">
        <v>0</v>
      </c>
      <c r="AB61" s="16">
        <f t="shared" si="8"/>
        <v>60209.95</v>
      </c>
      <c r="AC61" s="16">
        <v>60209.940000000017</v>
      </c>
      <c r="AD61" s="16">
        <v>0</v>
      </c>
      <c r="AE61" s="16">
        <v>0</v>
      </c>
      <c r="AF61" s="16">
        <f t="shared" si="9"/>
        <v>60209.940000000017</v>
      </c>
      <c r="AG61" s="16">
        <f t="shared" si="10"/>
        <v>186852.82</v>
      </c>
      <c r="AH61" s="16">
        <f t="shared" si="10"/>
        <v>0</v>
      </c>
      <c r="AI61" s="16">
        <f t="shared" si="10"/>
        <v>0</v>
      </c>
      <c r="AJ61" s="16">
        <f t="shared" si="10"/>
        <v>186852.82</v>
      </c>
      <c r="AK61" s="16">
        <f t="shared" si="11"/>
        <v>369229.51</v>
      </c>
      <c r="AL61" s="16">
        <f t="shared" si="11"/>
        <v>0</v>
      </c>
      <c r="AM61" s="16">
        <f t="shared" si="11"/>
        <v>0</v>
      </c>
      <c r="AN61" s="16">
        <f t="shared" si="12"/>
        <v>369229.51</v>
      </c>
    </row>
    <row r="62" spans="1:40" ht="32.25" customHeight="1">
      <c r="A62" s="11">
        <v>54</v>
      </c>
      <c r="B62" s="12" t="s">
        <v>134</v>
      </c>
      <c r="C62" s="13" t="s">
        <v>27</v>
      </c>
      <c r="D62" s="12" t="s">
        <v>135</v>
      </c>
      <c r="E62" s="14">
        <v>194714.96</v>
      </c>
      <c r="F62" s="14"/>
      <c r="G62" s="14"/>
      <c r="H62" s="14">
        <f t="shared" si="4"/>
        <v>194714.96</v>
      </c>
      <c r="I62" s="14">
        <v>210889.77</v>
      </c>
      <c r="J62" s="14"/>
      <c r="K62" s="14"/>
      <c r="L62" s="14">
        <f t="shared" si="5"/>
        <v>210889.77</v>
      </c>
      <c r="M62" s="14">
        <v>205109.23</v>
      </c>
      <c r="N62" s="14"/>
      <c r="O62" s="14"/>
      <c r="P62" s="14">
        <f t="shared" si="6"/>
        <v>205109.23</v>
      </c>
      <c r="Q62" s="15">
        <f t="shared" si="7"/>
        <v>610713.96</v>
      </c>
      <c r="R62" s="15">
        <f t="shared" si="7"/>
        <v>0</v>
      </c>
      <c r="S62" s="15">
        <f t="shared" si="7"/>
        <v>0</v>
      </c>
      <c r="T62" s="15">
        <f t="shared" si="7"/>
        <v>610713.96</v>
      </c>
      <c r="U62" s="16">
        <v>205525.07</v>
      </c>
      <c r="V62" s="16">
        <v>0</v>
      </c>
      <c r="W62" s="16">
        <v>0</v>
      </c>
      <c r="X62" s="16">
        <f t="shared" si="1"/>
        <v>205525.07</v>
      </c>
      <c r="Y62" s="16">
        <v>187975.48</v>
      </c>
      <c r="Z62" s="16">
        <v>0</v>
      </c>
      <c r="AA62" s="16">
        <v>0</v>
      </c>
      <c r="AB62" s="16">
        <f t="shared" si="8"/>
        <v>187975.48</v>
      </c>
      <c r="AC62" s="16">
        <v>187975.47999999995</v>
      </c>
      <c r="AD62" s="16">
        <v>0</v>
      </c>
      <c r="AE62" s="16">
        <v>0</v>
      </c>
      <c r="AF62" s="16">
        <f t="shared" si="9"/>
        <v>187975.47999999995</v>
      </c>
      <c r="AG62" s="16">
        <f t="shared" si="10"/>
        <v>581476.03</v>
      </c>
      <c r="AH62" s="16">
        <f t="shared" si="10"/>
        <v>0</v>
      </c>
      <c r="AI62" s="16">
        <f t="shared" si="10"/>
        <v>0</v>
      </c>
      <c r="AJ62" s="16">
        <f t="shared" si="10"/>
        <v>581476.03</v>
      </c>
      <c r="AK62" s="16">
        <f t="shared" si="11"/>
        <v>1192189.99</v>
      </c>
      <c r="AL62" s="16">
        <f t="shared" si="11"/>
        <v>0</v>
      </c>
      <c r="AM62" s="16">
        <f t="shared" si="11"/>
        <v>0</v>
      </c>
      <c r="AN62" s="16">
        <f t="shared" si="12"/>
        <v>1192189.99</v>
      </c>
    </row>
    <row r="63" spans="1:40" ht="15.75">
      <c r="A63" s="11">
        <v>55</v>
      </c>
      <c r="B63" s="12" t="s">
        <v>136</v>
      </c>
      <c r="C63" s="13" t="s">
        <v>27</v>
      </c>
      <c r="D63" s="12" t="s">
        <v>137</v>
      </c>
      <c r="E63" s="14">
        <v>73562.91</v>
      </c>
      <c r="F63" s="14"/>
      <c r="G63" s="14"/>
      <c r="H63" s="14">
        <f t="shared" si="4"/>
        <v>73562.91</v>
      </c>
      <c r="I63" s="14">
        <v>79633.84</v>
      </c>
      <c r="J63" s="14"/>
      <c r="K63" s="14"/>
      <c r="L63" s="14">
        <f t="shared" si="5"/>
        <v>79633.84</v>
      </c>
      <c r="M63" s="14">
        <v>78256.09</v>
      </c>
      <c r="N63" s="14"/>
      <c r="O63" s="14"/>
      <c r="P63" s="14">
        <f t="shared" si="6"/>
        <v>78256.09</v>
      </c>
      <c r="Q63" s="15">
        <f t="shared" si="7"/>
        <v>231452.84</v>
      </c>
      <c r="R63" s="15">
        <f t="shared" si="7"/>
        <v>0</v>
      </c>
      <c r="S63" s="15">
        <f t="shared" si="7"/>
        <v>0</v>
      </c>
      <c r="T63" s="15">
        <f t="shared" si="7"/>
        <v>231452.84</v>
      </c>
      <c r="U63" s="16">
        <v>78198.37</v>
      </c>
      <c r="V63" s="16">
        <v>0</v>
      </c>
      <c r="W63" s="16">
        <v>0</v>
      </c>
      <c r="X63" s="16">
        <f t="shared" si="1"/>
        <v>78198.37</v>
      </c>
      <c r="Y63" s="16">
        <v>75587.520000000004</v>
      </c>
      <c r="Z63" s="16">
        <v>0</v>
      </c>
      <c r="AA63" s="16">
        <v>0</v>
      </c>
      <c r="AB63" s="16">
        <f t="shared" si="8"/>
        <v>75587.520000000004</v>
      </c>
      <c r="AC63" s="16">
        <v>75587.520000000004</v>
      </c>
      <c r="AD63" s="16">
        <v>0</v>
      </c>
      <c r="AE63" s="16">
        <v>0</v>
      </c>
      <c r="AF63" s="16">
        <f t="shared" si="9"/>
        <v>75587.520000000004</v>
      </c>
      <c r="AG63" s="16">
        <f t="shared" si="10"/>
        <v>229373.41000000003</v>
      </c>
      <c r="AH63" s="16">
        <f t="shared" si="10"/>
        <v>0</v>
      </c>
      <c r="AI63" s="16">
        <f t="shared" si="10"/>
        <v>0</v>
      </c>
      <c r="AJ63" s="16">
        <f t="shared" si="10"/>
        <v>229373.41000000003</v>
      </c>
      <c r="AK63" s="16">
        <f t="shared" si="11"/>
        <v>460826.25</v>
      </c>
      <c r="AL63" s="16">
        <f t="shared" si="11"/>
        <v>0</v>
      </c>
      <c r="AM63" s="16">
        <f t="shared" si="11"/>
        <v>0</v>
      </c>
      <c r="AN63" s="16">
        <f t="shared" si="12"/>
        <v>460826.25</v>
      </c>
    </row>
    <row r="64" spans="1:40" ht="15.75" customHeight="1">
      <c r="A64" s="11">
        <v>56</v>
      </c>
      <c r="B64" s="12" t="s">
        <v>138</v>
      </c>
      <c r="C64" s="13" t="s">
        <v>27</v>
      </c>
      <c r="D64" s="12" t="s">
        <v>139</v>
      </c>
      <c r="E64" s="14">
        <v>33553.06</v>
      </c>
      <c r="F64" s="14"/>
      <c r="G64" s="14"/>
      <c r="H64" s="14">
        <f t="shared" si="4"/>
        <v>33553.06</v>
      </c>
      <c r="I64" s="14">
        <v>41739</v>
      </c>
      <c r="J64" s="14"/>
      <c r="K64" s="14"/>
      <c r="L64" s="14">
        <f t="shared" si="5"/>
        <v>41739</v>
      </c>
      <c r="M64" s="14">
        <v>41899.65</v>
      </c>
      <c r="N64" s="14"/>
      <c r="O64" s="14"/>
      <c r="P64" s="14">
        <f t="shared" si="6"/>
        <v>41899.65</v>
      </c>
      <c r="Q64" s="15">
        <f t="shared" si="7"/>
        <v>117191.70999999999</v>
      </c>
      <c r="R64" s="15">
        <f t="shared" si="7"/>
        <v>0</v>
      </c>
      <c r="S64" s="15">
        <f t="shared" si="7"/>
        <v>0</v>
      </c>
      <c r="T64" s="15">
        <f t="shared" si="7"/>
        <v>117191.70999999999</v>
      </c>
      <c r="U64" s="16">
        <v>42779.58</v>
      </c>
      <c r="V64" s="16">
        <v>0</v>
      </c>
      <c r="W64" s="16">
        <v>0</v>
      </c>
      <c r="X64" s="16">
        <f t="shared" si="1"/>
        <v>42779.58</v>
      </c>
      <c r="Y64" s="16">
        <v>43496.160000000003</v>
      </c>
      <c r="Z64" s="16">
        <v>0</v>
      </c>
      <c r="AA64" s="16">
        <v>0</v>
      </c>
      <c r="AB64" s="16">
        <f t="shared" si="8"/>
        <v>43496.160000000003</v>
      </c>
      <c r="AC64" s="16">
        <v>43496.159999999989</v>
      </c>
      <c r="AD64" s="16">
        <v>0</v>
      </c>
      <c r="AE64" s="16">
        <v>0</v>
      </c>
      <c r="AF64" s="16">
        <f t="shared" si="9"/>
        <v>43496.159999999989</v>
      </c>
      <c r="AG64" s="16">
        <f t="shared" si="10"/>
        <v>129771.9</v>
      </c>
      <c r="AH64" s="16">
        <f t="shared" si="10"/>
        <v>0</v>
      </c>
      <c r="AI64" s="16">
        <f t="shared" si="10"/>
        <v>0</v>
      </c>
      <c r="AJ64" s="16">
        <f t="shared" si="10"/>
        <v>129771.9</v>
      </c>
      <c r="AK64" s="16">
        <f t="shared" si="11"/>
        <v>246963.61</v>
      </c>
      <c r="AL64" s="16">
        <f t="shared" si="11"/>
        <v>0</v>
      </c>
      <c r="AM64" s="16">
        <f t="shared" si="11"/>
        <v>0</v>
      </c>
      <c r="AN64" s="16">
        <f t="shared" si="12"/>
        <v>246963.61</v>
      </c>
    </row>
    <row r="65" spans="1:40" ht="30.75">
      <c r="A65" s="11">
        <v>57</v>
      </c>
      <c r="B65" s="12" t="s">
        <v>140</v>
      </c>
      <c r="C65" s="13" t="s">
        <v>27</v>
      </c>
      <c r="D65" s="12" t="s">
        <v>141</v>
      </c>
      <c r="E65" s="14">
        <v>228568.66</v>
      </c>
      <c r="F65" s="14">
        <v>0</v>
      </c>
      <c r="G65" s="14">
        <v>0</v>
      </c>
      <c r="H65" s="14">
        <f t="shared" si="4"/>
        <v>228568.66</v>
      </c>
      <c r="I65" s="14">
        <v>243547.14</v>
      </c>
      <c r="J65" s="14"/>
      <c r="K65" s="14"/>
      <c r="L65" s="14">
        <f t="shared" si="5"/>
        <v>243547.14</v>
      </c>
      <c r="M65" s="14">
        <v>226109.47</v>
      </c>
      <c r="N65" s="14"/>
      <c r="O65" s="14"/>
      <c r="P65" s="14">
        <f t="shared" si="6"/>
        <v>226109.47</v>
      </c>
      <c r="Q65" s="15">
        <f t="shared" si="7"/>
        <v>698225.27</v>
      </c>
      <c r="R65" s="15">
        <f t="shared" si="7"/>
        <v>0</v>
      </c>
      <c r="S65" s="15">
        <f t="shared" si="7"/>
        <v>0</v>
      </c>
      <c r="T65" s="15">
        <f t="shared" si="7"/>
        <v>698225.27</v>
      </c>
      <c r="U65" s="16">
        <v>234731.3</v>
      </c>
      <c r="V65" s="16">
        <v>0</v>
      </c>
      <c r="W65" s="16">
        <v>0</v>
      </c>
      <c r="X65" s="16">
        <f t="shared" si="1"/>
        <v>234731.3</v>
      </c>
      <c r="Y65" s="16">
        <v>201343.73</v>
      </c>
      <c r="Z65" s="16">
        <v>0</v>
      </c>
      <c r="AA65" s="16">
        <v>0</v>
      </c>
      <c r="AB65" s="16">
        <f t="shared" si="8"/>
        <v>201343.73</v>
      </c>
      <c r="AC65" s="16">
        <v>201343.72</v>
      </c>
      <c r="AD65" s="16">
        <v>0</v>
      </c>
      <c r="AE65" s="16">
        <v>0</v>
      </c>
      <c r="AF65" s="16">
        <f t="shared" si="9"/>
        <v>201343.72</v>
      </c>
      <c r="AG65" s="16">
        <f t="shared" si="10"/>
        <v>637418.75</v>
      </c>
      <c r="AH65" s="16">
        <f t="shared" si="10"/>
        <v>0</v>
      </c>
      <c r="AI65" s="16">
        <f t="shared" si="10"/>
        <v>0</v>
      </c>
      <c r="AJ65" s="16">
        <f t="shared" si="10"/>
        <v>637418.75</v>
      </c>
      <c r="AK65" s="16">
        <f t="shared" si="11"/>
        <v>1335644.02</v>
      </c>
      <c r="AL65" s="16">
        <f t="shared" si="11"/>
        <v>0</v>
      </c>
      <c r="AM65" s="16">
        <f t="shared" si="11"/>
        <v>0</v>
      </c>
      <c r="AN65" s="16">
        <f t="shared" si="12"/>
        <v>1335644.02</v>
      </c>
    </row>
    <row r="66" spans="1:40" ht="15.75" customHeight="1">
      <c r="A66" s="11">
        <v>58</v>
      </c>
      <c r="B66" s="12" t="s">
        <v>142</v>
      </c>
      <c r="C66" s="13" t="s">
        <v>52</v>
      </c>
      <c r="D66" s="12" t="s">
        <v>143</v>
      </c>
      <c r="E66" s="14">
        <v>125036.73</v>
      </c>
      <c r="F66" s="14">
        <v>11760</v>
      </c>
      <c r="G66" s="14"/>
      <c r="H66" s="14">
        <f t="shared" si="4"/>
        <v>136796.72999999998</v>
      </c>
      <c r="I66" s="14">
        <v>108425.14</v>
      </c>
      <c r="J66" s="14">
        <v>13640</v>
      </c>
      <c r="K66" s="14"/>
      <c r="L66" s="14">
        <f t="shared" si="5"/>
        <v>122065.14</v>
      </c>
      <c r="M66" s="14">
        <v>125253.03</v>
      </c>
      <c r="N66" s="14">
        <v>11720</v>
      </c>
      <c r="O66" s="14"/>
      <c r="P66" s="14">
        <f t="shared" si="6"/>
        <v>136973.03</v>
      </c>
      <c r="Q66" s="15">
        <f t="shared" si="7"/>
        <v>358714.9</v>
      </c>
      <c r="R66" s="15">
        <f t="shared" si="7"/>
        <v>37120</v>
      </c>
      <c r="S66" s="15">
        <f t="shared" si="7"/>
        <v>0</v>
      </c>
      <c r="T66" s="15">
        <f t="shared" si="7"/>
        <v>395834.9</v>
      </c>
      <c r="U66" s="16">
        <v>122779.73000000001</v>
      </c>
      <c r="V66" s="16">
        <v>11804.72</v>
      </c>
      <c r="W66" s="16">
        <v>0</v>
      </c>
      <c r="X66" s="16">
        <f t="shared" si="1"/>
        <v>134584.45000000001</v>
      </c>
      <c r="Y66" s="16">
        <v>176105.48</v>
      </c>
      <c r="Z66" s="16">
        <v>26945</v>
      </c>
      <c r="AA66" s="16">
        <v>0</v>
      </c>
      <c r="AB66" s="16">
        <f t="shared" si="8"/>
        <v>203050.48</v>
      </c>
      <c r="AC66" s="16">
        <v>176105.47</v>
      </c>
      <c r="AD66" s="16">
        <v>26944.089999999997</v>
      </c>
      <c r="AE66" s="16">
        <v>0</v>
      </c>
      <c r="AF66" s="16">
        <f t="shared" si="9"/>
        <v>203049.56</v>
      </c>
      <c r="AG66" s="16">
        <f t="shared" si="10"/>
        <v>474990.68000000005</v>
      </c>
      <c r="AH66" s="16">
        <f t="shared" si="10"/>
        <v>65693.81</v>
      </c>
      <c r="AI66" s="16">
        <f t="shared" si="10"/>
        <v>0</v>
      </c>
      <c r="AJ66" s="16">
        <f t="shared" si="10"/>
        <v>540684.49</v>
      </c>
      <c r="AK66" s="16">
        <f t="shared" si="11"/>
        <v>833705.58</v>
      </c>
      <c r="AL66" s="16">
        <f t="shared" si="11"/>
        <v>102813.81</v>
      </c>
      <c r="AM66" s="16">
        <f t="shared" si="11"/>
        <v>0</v>
      </c>
      <c r="AN66" s="16">
        <f t="shared" si="12"/>
        <v>936519.3899999999</v>
      </c>
    </row>
    <row r="67" spans="1:40" ht="15.75">
      <c r="A67" s="11">
        <v>59</v>
      </c>
      <c r="B67" s="12" t="s">
        <v>144</v>
      </c>
      <c r="C67" s="13" t="s">
        <v>27</v>
      </c>
      <c r="D67" s="12" t="s">
        <v>145</v>
      </c>
      <c r="E67" s="14">
        <v>113080.22</v>
      </c>
      <c r="F67" s="14"/>
      <c r="G67" s="14"/>
      <c r="H67" s="14">
        <f t="shared" si="4"/>
        <v>113080.22</v>
      </c>
      <c r="I67" s="14">
        <v>92521.98</v>
      </c>
      <c r="J67" s="14"/>
      <c r="K67" s="14"/>
      <c r="L67" s="14">
        <f t="shared" si="5"/>
        <v>92521.98</v>
      </c>
      <c r="M67" s="14">
        <v>102802.23</v>
      </c>
      <c r="N67" s="14"/>
      <c r="O67" s="14"/>
      <c r="P67" s="14">
        <f t="shared" si="6"/>
        <v>102802.23</v>
      </c>
      <c r="Q67" s="15">
        <f t="shared" si="7"/>
        <v>308404.43</v>
      </c>
      <c r="R67" s="15">
        <f t="shared" si="7"/>
        <v>0</v>
      </c>
      <c r="S67" s="15">
        <f t="shared" si="7"/>
        <v>0</v>
      </c>
      <c r="T67" s="15">
        <f t="shared" si="7"/>
        <v>308404.43</v>
      </c>
      <c r="U67" s="16">
        <v>108788.01</v>
      </c>
      <c r="V67" s="16">
        <v>0</v>
      </c>
      <c r="W67" s="16">
        <v>0</v>
      </c>
      <c r="X67" s="16">
        <f t="shared" si="1"/>
        <v>108788.01</v>
      </c>
      <c r="Y67" s="16">
        <v>105629.46</v>
      </c>
      <c r="Z67" s="16">
        <v>0</v>
      </c>
      <c r="AA67" s="16">
        <v>0</v>
      </c>
      <c r="AB67" s="16">
        <f t="shared" si="8"/>
        <v>105629.46</v>
      </c>
      <c r="AC67" s="16">
        <v>105629.44999999997</v>
      </c>
      <c r="AD67" s="16">
        <v>0</v>
      </c>
      <c r="AE67" s="16">
        <v>0</v>
      </c>
      <c r="AF67" s="16">
        <f t="shared" si="9"/>
        <v>105629.44999999997</v>
      </c>
      <c r="AG67" s="16">
        <f t="shared" si="10"/>
        <v>320046.92</v>
      </c>
      <c r="AH67" s="16">
        <f t="shared" si="10"/>
        <v>0</v>
      </c>
      <c r="AI67" s="16">
        <f t="shared" si="10"/>
        <v>0</v>
      </c>
      <c r="AJ67" s="16">
        <f t="shared" si="10"/>
        <v>320046.92</v>
      </c>
      <c r="AK67" s="16">
        <f t="shared" si="11"/>
        <v>628451.35</v>
      </c>
      <c r="AL67" s="16">
        <f t="shared" si="11"/>
        <v>0</v>
      </c>
      <c r="AM67" s="16">
        <f t="shared" si="11"/>
        <v>0</v>
      </c>
      <c r="AN67" s="16">
        <f t="shared" si="12"/>
        <v>628451.35</v>
      </c>
    </row>
    <row r="68" spans="1:40" ht="15.75">
      <c r="A68" s="11">
        <v>60</v>
      </c>
      <c r="B68" s="18" t="s">
        <v>146</v>
      </c>
      <c r="C68" s="13" t="s">
        <v>32</v>
      </c>
      <c r="D68" s="12" t="s">
        <v>147</v>
      </c>
      <c r="E68" s="14"/>
      <c r="F68" s="14"/>
      <c r="G68" s="14">
        <v>26550</v>
      </c>
      <c r="H68" s="14">
        <f t="shared" si="4"/>
        <v>26550</v>
      </c>
      <c r="I68" s="14"/>
      <c r="J68" s="14"/>
      <c r="K68" s="14">
        <v>34500</v>
      </c>
      <c r="L68" s="14">
        <f t="shared" si="5"/>
        <v>34500</v>
      </c>
      <c r="M68" s="14"/>
      <c r="N68" s="14"/>
      <c r="O68" s="14">
        <v>34550</v>
      </c>
      <c r="P68" s="14">
        <f t="shared" si="6"/>
        <v>34550</v>
      </c>
      <c r="Q68" s="15">
        <f t="shared" si="7"/>
        <v>0</v>
      </c>
      <c r="R68" s="15">
        <f t="shared" si="7"/>
        <v>0</v>
      </c>
      <c r="S68" s="15">
        <f t="shared" si="7"/>
        <v>95600</v>
      </c>
      <c r="T68" s="15">
        <f t="shared" si="7"/>
        <v>95600</v>
      </c>
      <c r="U68" s="16">
        <v>0</v>
      </c>
      <c r="V68" s="16">
        <v>0</v>
      </c>
      <c r="W68" s="16">
        <v>36257.96</v>
      </c>
      <c r="X68" s="16">
        <f t="shared" si="1"/>
        <v>36257.96</v>
      </c>
      <c r="Y68" s="16">
        <v>0</v>
      </c>
      <c r="Z68" s="16">
        <v>0</v>
      </c>
      <c r="AA68" s="16">
        <v>9914</v>
      </c>
      <c r="AB68" s="16">
        <f t="shared" si="8"/>
        <v>9914</v>
      </c>
      <c r="AC68" s="16">
        <v>0</v>
      </c>
      <c r="AD68" s="16">
        <v>0</v>
      </c>
      <c r="AE68" s="16">
        <v>9913.4399999999987</v>
      </c>
      <c r="AF68" s="16">
        <f t="shared" si="9"/>
        <v>9913.4399999999987</v>
      </c>
      <c r="AG68" s="16">
        <f t="shared" si="10"/>
        <v>0</v>
      </c>
      <c r="AH68" s="16">
        <f t="shared" si="10"/>
        <v>0</v>
      </c>
      <c r="AI68" s="16">
        <f t="shared" si="10"/>
        <v>56085.399999999994</v>
      </c>
      <c r="AJ68" s="16">
        <f t="shared" si="10"/>
        <v>56085.399999999994</v>
      </c>
      <c r="AK68" s="16">
        <f t="shared" si="11"/>
        <v>0</v>
      </c>
      <c r="AL68" s="16">
        <f t="shared" si="11"/>
        <v>0</v>
      </c>
      <c r="AM68" s="16">
        <f t="shared" si="11"/>
        <v>151685.4</v>
      </c>
      <c r="AN68" s="16">
        <f t="shared" si="12"/>
        <v>151685.4</v>
      </c>
    </row>
    <row r="69" spans="1:40" ht="15.75" customHeight="1">
      <c r="A69" s="11">
        <v>61</v>
      </c>
      <c r="B69" s="18" t="s">
        <v>148</v>
      </c>
      <c r="C69" s="13" t="s">
        <v>32</v>
      </c>
      <c r="D69" s="12" t="s">
        <v>149</v>
      </c>
      <c r="E69" s="14"/>
      <c r="F69" s="14"/>
      <c r="G69" s="14">
        <v>31547</v>
      </c>
      <c r="H69" s="14">
        <f t="shared" si="4"/>
        <v>31547</v>
      </c>
      <c r="I69" s="14"/>
      <c r="J69" s="14"/>
      <c r="K69" s="14">
        <v>31569</v>
      </c>
      <c r="L69" s="14">
        <f t="shared" si="5"/>
        <v>31569</v>
      </c>
      <c r="M69" s="14"/>
      <c r="N69" s="14"/>
      <c r="O69" s="14">
        <v>32924</v>
      </c>
      <c r="P69" s="14">
        <f t="shared" si="6"/>
        <v>32924</v>
      </c>
      <c r="Q69" s="15">
        <f t="shared" si="7"/>
        <v>0</v>
      </c>
      <c r="R69" s="15">
        <f t="shared" si="7"/>
        <v>0</v>
      </c>
      <c r="S69" s="15">
        <f t="shared" si="7"/>
        <v>96040</v>
      </c>
      <c r="T69" s="15">
        <f t="shared" si="7"/>
        <v>96040</v>
      </c>
      <c r="U69" s="16">
        <v>0</v>
      </c>
      <c r="V69" s="16">
        <v>0</v>
      </c>
      <c r="W69" s="16">
        <v>32955.519999999997</v>
      </c>
      <c r="X69" s="16">
        <f t="shared" si="1"/>
        <v>32955.519999999997</v>
      </c>
      <c r="Y69" s="16">
        <v>0</v>
      </c>
      <c r="Z69" s="16">
        <v>0</v>
      </c>
      <c r="AA69" s="16">
        <v>22597</v>
      </c>
      <c r="AB69" s="16">
        <f t="shared" si="8"/>
        <v>22597</v>
      </c>
      <c r="AC69" s="16">
        <v>0</v>
      </c>
      <c r="AD69" s="16">
        <v>0</v>
      </c>
      <c r="AE69" s="16">
        <v>22596.15</v>
      </c>
      <c r="AF69" s="16">
        <f t="shared" si="9"/>
        <v>22596.15</v>
      </c>
      <c r="AG69" s="16">
        <f t="shared" si="10"/>
        <v>0</v>
      </c>
      <c r="AH69" s="16">
        <f t="shared" si="10"/>
        <v>0</v>
      </c>
      <c r="AI69" s="16">
        <f t="shared" si="10"/>
        <v>78148.67</v>
      </c>
      <c r="AJ69" s="16">
        <f t="shared" si="10"/>
        <v>78148.67</v>
      </c>
      <c r="AK69" s="16">
        <f t="shared" si="11"/>
        <v>0</v>
      </c>
      <c r="AL69" s="16">
        <f t="shared" si="11"/>
        <v>0</v>
      </c>
      <c r="AM69" s="16">
        <f t="shared" si="11"/>
        <v>174188.66999999998</v>
      </c>
      <c r="AN69" s="16">
        <f t="shared" si="12"/>
        <v>174188.66999999998</v>
      </c>
    </row>
    <row r="70" spans="1:40" ht="15.75">
      <c r="A70" s="11">
        <v>62</v>
      </c>
      <c r="B70" s="18" t="s">
        <v>150</v>
      </c>
      <c r="C70" s="13" t="s">
        <v>52</v>
      </c>
      <c r="D70" s="12" t="s">
        <v>151</v>
      </c>
      <c r="E70" s="14">
        <v>210023.53</v>
      </c>
      <c r="F70" s="14">
        <v>1880</v>
      </c>
      <c r="G70" s="14"/>
      <c r="H70" s="14">
        <f t="shared" si="4"/>
        <v>211903.53</v>
      </c>
      <c r="I70" s="14">
        <v>190050.94</v>
      </c>
      <c r="J70" s="14">
        <v>1880</v>
      </c>
      <c r="K70" s="14"/>
      <c r="L70" s="14">
        <f t="shared" si="5"/>
        <v>191930.94</v>
      </c>
      <c r="M70" s="14">
        <v>186913.31</v>
      </c>
      <c r="N70" s="14">
        <v>1360</v>
      </c>
      <c r="O70" s="14"/>
      <c r="P70" s="14">
        <f t="shared" si="6"/>
        <v>188273.31</v>
      </c>
      <c r="Q70" s="15">
        <f t="shared" si="7"/>
        <v>586987.78</v>
      </c>
      <c r="R70" s="15">
        <f t="shared" si="7"/>
        <v>5120</v>
      </c>
      <c r="S70" s="15">
        <f t="shared" si="7"/>
        <v>0</v>
      </c>
      <c r="T70" s="15">
        <f t="shared" si="7"/>
        <v>592107.78</v>
      </c>
      <c r="U70" s="16">
        <v>203275.18</v>
      </c>
      <c r="V70" s="16">
        <v>1914.33</v>
      </c>
      <c r="W70" s="16">
        <v>0</v>
      </c>
      <c r="X70" s="16">
        <f t="shared" si="1"/>
        <v>205189.50999999998</v>
      </c>
      <c r="Y70" s="16">
        <v>198201.46</v>
      </c>
      <c r="Z70" s="16">
        <v>908</v>
      </c>
      <c r="AA70" s="16">
        <v>0</v>
      </c>
      <c r="AB70" s="16">
        <f t="shared" si="8"/>
        <v>199109.46</v>
      </c>
      <c r="AC70" s="16">
        <v>198201.46</v>
      </c>
      <c r="AD70" s="16">
        <v>907.41000000000008</v>
      </c>
      <c r="AE70" s="16">
        <v>0</v>
      </c>
      <c r="AF70" s="16">
        <f t="shared" si="9"/>
        <v>199108.87</v>
      </c>
      <c r="AG70" s="16">
        <f t="shared" si="10"/>
        <v>599678.1</v>
      </c>
      <c r="AH70" s="16">
        <f t="shared" si="10"/>
        <v>3729.74</v>
      </c>
      <c r="AI70" s="16">
        <f t="shared" si="10"/>
        <v>0</v>
      </c>
      <c r="AJ70" s="16">
        <f t="shared" si="10"/>
        <v>603407.84</v>
      </c>
      <c r="AK70" s="16">
        <f t="shared" si="11"/>
        <v>1186665.8799999999</v>
      </c>
      <c r="AL70" s="16">
        <f t="shared" si="11"/>
        <v>8849.74</v>
      </c>
      <c r="AM70" s="16">
        <f t="shared" si="11"/>
        <v>0</v>
      </c>
      <c r="AN70" s="16">
        <f t="shared" si="12"/>
        <v>1195515.6199999999</v>
      </c>
    </row>
    <row r="71" spans="1:40" ht="15.75">
      <c r="A71" s="11">
        <v>63</v>
      </c>
      <c r="B71" s="18" t="s">
        <v>152</v>
      </c>
      <c r="C71" s="13" t="s">
        <v>24</v>
      </c>
      <c r="D71" s="12" t="s">
        <v>153</v>
      </c>
      <c r="E71" s="14">
        <v>366032.37</v>
      </c>
      <c r="F71" s="14">
        <v>7180</v>
      </c>
      <c r="G71" s="14">
        <v>217137</v>
      </c>
      <c r="H71" s="14">
        <f t="shared" si="4"/>
        <v>590349.37</v>
      </c>
      <c r="I71" s="14">
        <v>408373.06</v>
      </c>
      <c r="J71" s="14">
        <v>7190</v>
      </c>
      <c r="K71" s="14">
        <v>217537</v>
      </c>
      <c r="L71" s="14">
        <f t="shared" si="5"/>
        <v>633100.06000000006</v>
      </c>
      <c r="M71" s="14">
        <v>428173.13</v>
      </c>
      <c r="N71" s="14">
        <v>7190</v>
      </c>
      <c r="O71" s="14">
        <v>227466</v>
      </c>
      <c r="P71" s="14">
        <f t="shared" si="6"/>
        <v>662829.13</v>
      </c>
      <c r="Q71" s="15">
        <f t="shared" si="7"/>
        <v>1202578.56</v>
      </c>
      <c r="R71" s="15">
        <f t="shared" si="7"/>
        <v>21560</v>
      </c>
      <c r="S71" s="15">
        <f t="shared" si="7"/>
        <v>662140</v>
      </c>
      <c r="T71" s="15">
        <f t="shared" si="7"/>
        <v>1886278.56</v>
      </c>
      <c r="U71" s="16">
        <v>416723.37819999998</v>
      </c>
      <c r="V71" s="16">
        <v>8577.5299999999988</v>
      </c>
      <c r="W71" s="16">
        <v>231509.15000000002</v>
      </c>
      <c r="X71" s="16">
        <f t="shared" si="1"/>
        <v>656810.05819999997</v>
      </c>
      <c r="Y71" s="16">
        <v>394188.48</v>
      </c>
      <c r="Z71" s="16">
        <v>23336</v>
      </c>
      <c r="AA71" s="16">
        <v>239278</v>
      </c>
      <c r="AB71" s="16">
        <f t="shared" si="8"/>
        <v>656802.48</v>
      </c>
      <c r="AC71" s="16">
        <v>394188.47</v>
      </c>
      <c r="AD71" s="16">
        <v>23335.199999999997</v>
      </c>
      <c r="AE71" s="16">
        <v>239278.31</v>
      </c>
      <c r="AF71" s="16">
        <f t="shared" si="9"/>
        <v>656801.98</v>
      </c>
      <c r="AG71" s="16">
        <f t="shared" si="10"/>
        <v>1205100.3281999999</v>
      </c>
      <c r="AH71" s="16">
        <f t="shared" si="10"/>
        <v>55248.729999999996</v>
      </c>
      <c r="AI71" s="16">
        <f t="shared" si="10"/>
        <v>710065.46</v>
      </c>
      <c r="AJ71" s="16">
        <f t="shared" si="10"/>
        <v>1970414.5181999998</v>
      </c>
      <c r="AK71" s="16">
        <f t="shared" si="11"/>
        <v>2407678.8881999999</v>
      </c>
      <c r="AL71" s="16">
        <f t="shared" si="11"/>
        <v>76808.73</v>
      </c>
      <c r="AM71" s="16">
        <f t="shared" si="11"/>
        <v>1372205.46</v>
      </c>
      <c r="AN71" s="16">
        <f t="shared" si="12"/>
        <v>3856693.0781999999</v>
      </c>
    </row>
    <row r="72" spans="1:40" ht="30.75">
      <c r="A72" s="11">
        <v>64</v>
      </c>
      <c r="B72" s="18" t="s">
        <v>154</v>
      </c>
      <c r="C72" s="13" t="s">
        <v>52</v>
      </c>
      <c r="D72" s="12" t="s">
        <v>155</v>
      </c>
      <c r="E72" s="14">
        <v>71534.11</v>
      </c>
      <c r="F72" s="14">
        <v>1080</v>
      </c>
      <c r="G72" s="14"/>
      <c r="H72" s="14">
        <f t="shared" si="4"/>
        <v>72614.11</v>
      </c>
      <c r="I72" s="14">
        <v>77279.83</v>
      </c>
      <c r="J72" s="14">
        <v>1640</v>
      </c>
      <c r="K72" s="14"/>
      <c r="L72" s="14">
        <f t="shared" si="5"/>
        <v>78919.83</v>
      </c>
      <c r="M72" s="14">
        <v>71533.34</v>
      </c>
      <c r="N72" s="14">
        <v>1400</v>
      </c>
      <c r="O72" s="14"/>
      <c r="P72" s="14">
        <f t="shared" si="6"/>
        <v>72933.34</v>
      </c>
      <c r="Q72" s="15">
        <f t="shared" si="7"/>
        <v>220347.28</v>
      </c>
      <c r="R72" s="15">
        <f t="shared" si="7"/>
        <v>4120</v>
      </c>
      <c r="S72" s="15">
        <f t="shared" si="7"/>
        <v>0</v>
      </c>
      <c r="T72" s="15">
        <f t="shared" si="7"/>
        <v>224467.28</v>
      </c>
      <c r="U72" s="16">
        <v>75859.98000000001</v>
      </c>
      <c r="V72" s="16">
        <v>1744.17</v>
      </c>
      <c r="W72" s="16">
        <v>0</v>
      </c>
      <c r="X72" s="16">
        <f t="shared" si="1"/>
        <v>77604.150000000009</v>
      </c>
      <c r="Y72" s="16">
        <v>78616.56</v>
      </c>
      <c r="Z72" s="16">
        <v>1982</v>
      </c>
      <c r="AA72" s="16">
        <v>0</v>
      </c>
      <c r="AB72" s="16">
        <f t="shared" si="8"/>
        <v>80598.559999999998</v>
      </c>
      <c r="AC72" s="16">
        <v>78616.549999999988</v>
      </c>
      <c r="AD72" s="16">
        <v>1981.6399999999999</v>
      </c>
      <c r="AE72" s="16">
        <v>0</v>
      </c>
      <c r="AF72" s="16">
        <f t="shared" si="9"/>
        <v>80598.189999999988</v>
      </c>
      <c r="AG72" s="16">
        <f t="shared" si="10"/>
        <v>233093.09</v>
      </c>
      <c r="AH72" s="16">
        <f t="shared" si="10"/>
        <v>5707.8099999999995</v>
      </c>
      <c r="AI72" s="16">
        <f t="shared" si="10"/>
        <v>0</v>
      </c>
      <c r="AJ72" s="16">
        <f t="shared" si="10"/>
        <v>238800.90000000002</v>
      </c>
      <c r="AK72" s="16">
        <f t="shared" si="11"/>
        <v>453440.37</v>
      </c>
      <c r="AL72" s="16">
        <f t="shared" si="11"/>
        <v>9827.81</v>
      </c>
      <c r="AM72" s="16">
        <f t="shared" si="11"/>
        <v>0</v>
      </c>
      <c r="AN72" s="16">
        <f t="shared" si="12"/>
        <v>463268.18</v>
      </c>
    </row>
    <row r="73" spans="1:40" ht="30.75">
      <c r="A73" s="11">
        <v>65</v>
      </c>
      <c r="B73" s="18" t="s">
        <v>156</v>
      </c>
      <c r="C73" s="13" t="s">
        <v>32</v>
      </c>
      <c r="D73" s="12" t="s">
        <v>157</v>
      </c>
      <c r="E73" s="14"/>
      <c r="F73" s="14"/>
      <c r="G73" s="14">
        <v>22145</v>
      </c>
      <c r="H73" s="14">
        <f t="shared" si="4"/>
        <v>22145</v>
      </c>
      <c r="I73" s="14"/>
      <c r="J73" s="14"/>
      <c r="K73" s="14">
        <v>23889</v>
      </c>
      <c r="L73" s="14">
        <f t="shared" si="5"/>
        <v>23889</v>
      </c>
      <c r="M73" s="14"/>
      <c r="N73" s="14"/>
      <c r="O73" s="14">
        <v>23200</v>
      </c>
      <c r="P73" s="14">
        <f t="shared" si="6"/>
        <v>23200</v>
      </c>
      <c r="Q73" s="15">
        <f t="shared" ref="Q73:T133" si="13">E73+I73+M73</f>
        <v>0</v>
      </c>
      <c r="R73" s="15">
        <f t="shared" si="13"/>
        <v>0</v>
      </c>
      <c r="S73" s="15">
        <f t="shared" si="13"/>
        <v>69234</v>
      </c>
      <c r="T73" s="15">
        <f t="shared" si="13"/>
        <v>69234</v>
      </c>
      <c r="U73" s="16">
        <v>0</v>
      </c>
      <c r="V73" s="16">
        <v>0</v>
      </c>
      <c r="W73" s="16">
        <v>24078.65</v>
      </c>
      <c r="X73" s="16">
        <f t="shared" ref="X73:X136" si="14">U73+V73+W73</f>
        <v>24078.65</v>
      </c>
      <c r="Y73" s="16">
        <v>0</v>
      </c>
      <c r="Z73" s="16">
        <v>0</v>
      </c>
      <c r="AA73" s="16">
        <v>16193</v>
      </c>
      <c r="AB73" s="16">
        <f t="shared" si="8"/>
        <v>16193</v>
      </c>
      <c r="AC73" s="16">
        <v>0</v>
      </c>
      <c r="AD73" s="16">
        <v>0</v>
      </c>
      <c r="AE73" s="16">
        <v>16193.34</v>
      </c>
      <c r="AF73" s="16">
        <f t="shared" si="9"/>
        <v>16193.34</v>
      </c>
      <c r="AG73" s="16">
        <f t="shared" si="10"/>
        <v>0</v>
      </c>
      <c r="AH73" s="16">
        <f t="shared" si="10"/>
        <v>0</v>
      </c>
      <c r="AI73" s="16">
        <f t="shared" si="10"/>
        <v>56464.990000000005</v>
      </c>
      <c r="AJ73" s="16">
        <f t="shared" si="10"/>
        <v>56464.990000000005</v>
      </c>
      <c r="AK73" s="16">
        <f t="shared" si="11"/>
        <v>0</v>
      </c>
      <c r="AL73" s="16">
        <f t="shared" si="11"/>
        <v>0</v>
      </c>
      <c r="AM73" s="16">
        <f t="shared" si="11"/>
        <v>125698.98999999999</v>
      </c>
      <c r="AN73" s="16">
        <f t="shared" si="12"/>
        <v>125698.98999999999</v>
      </c>
    </row>
    <row r="74" spans="1:40" ht="30.75">
      <c r="A74" s="11">
        <v>66</v>
      </c>
      <c r="B74" s="18" t="s">
        <v>158</v>
      </c>
      <c r="C74" s="13" t="s">
        <v>32</v>
      </c>
      <c r="D74" s="12" t="s">
        <v>159</v>
      </c>
      <c r="E74" s="14"/>
      <c r="F74" s="14"/>
      <c r="G74" s="14">
        <v>21939</v>
      </c>
      <c r="H74" s="14">
        <f t="shared" ref="H74:H137" si="15">E74+F74+G74</f>
        <v>21939</v>
      </c>
      <c r="I74" s="14"/>
      <c r="J74" s="14"/>
      <c r="K74" s="14">
        <v>24876</v>
      </c>
      <c r="L74" s="14">
        <f t="shared" ref="L74:L137" si="16">I74+J74+K74</f>
        <v>24876</v>
      </c>
      <c r="M74" s="14"/>
      <c r="N74" s="14"/>
      <c r="O74" s="14">
        <v>26657</v>
      </c>
      <c r="P74" s="14">
        <f t="shared" ref="P74:P137" si="17">M74+N74+O74</f>
        <v>26657</v>
      </c>
      <c r="Q74" s="15">
        <f t="shared" si="13"/>
        <v>0</v>
      </c>
      <c r="R74" s="15">
        <f t="shared" si="13"/>
        <v>0</v>
      </c>
      <c r="S74" s="15">
        <f t="shared" si="13"/>
        <v>73472</v>
      </c>
      <c r="T74" s="15">
        <f t="shared" si="13"/>
        <v>73472</v>
      </c>
      <c r="U74" s="16">
        <v>0</v>
      </c>
      <c r="V74" s="16">
        <v>0</v>
      </c>
      <c r="W74" s="16">
        <v>28218.240000000002</v>
      </c>
      <c r="X74" s="16">
        <f t="shared" si="14"/>
        <v>28218.240000000002</v>
      </c>
      <c r="Y74" s="16">
        <v>0</v>
      </c>
      <c r="Z74" s="16">
        <v>0</v>
      </c>
      <c r="AA74" s="16">
        <v>44805</v>
      </c>
      <c r="AB74" s="16">
        <f t="shared" ref="AB74:AB137" si="18">Y74+Z74+AA74</f>
        <v>44805</v>
      </c>
      <c r="AC74" s="16">
        <v>0</v>
      </c>
      <c r="AD74" s="16">
        <v>0</v>
      </c>
      <c r="AE74" s="16">
        <v>44804.909999999989</v>
      </c>
      <c r="AF74" s="16">
        <f t="shared" ref="AF74:AF137" si="19">AC74+AD74+AE74</f>
        <v>44804.909999999989</v>
      </c>
      <c r="AG74" s="16">
        <f t="shared" ref="AG74:AJ137" si="20">U74+Y74+AC74</f>
        <v>0</v>
      </c>
      <c r="AH74" s="16">
        <f t="shared" si="20"/>
        <v>0</v>
      </c>
      <c r="AI74" s="16">
        <f t="shared" si="20"/>
        <v>117828.15</v>
      </c>
      <c r="AJ74" s="16">
        <f t="shared" si="20"/>
        <v>117828.15</v>
      </c>
      <c r="AK74" s="16">
        <f t="shared" ref="AK74:AM137" si="21">E74+I74+M74+U74+Y74+AC74</f>
        <v>0</v>
      </c>
      <c r="AL74" s="16">
        <f t="shared" si="21"/>
        <v>0</v>
      </c>
      <c r="AM74" s="16">
        <f t="shared" si="21"/>
        <v>191300.14999999997</v>
      </c>
      <c r="AN74" s="16">
        <f t="shared" ref="AN74:AN137" si="22">AK74+AL74+AM74</f>
        <v>191300.14999999997</v>
      </c>
    </row>
    <row r="75" spans="1:40" ht="30.75">
      <c r="A75" s="11">
        <v>67</v>
      </c>
      <c r="B75" s="18" t="s">
        <v>160</v>
      </c>
      <c r="C75" s="13" t="s">
        <v>32</v>
      </c>
      <c r="D75" s="12" t="s">
        <v>161</v>
      </c>
      <c r="E75" s="14"/>
      <c r="F75" s="14"/>
      <c r="G75" s="14">
        <v>10255</v>
      </c>
      <c r="H75" s="14">
        <f t="shared" si="15"/>
        <v>10255</v>
      </c>
      <c r="I75" s="14"/>
      <c r="J75" s="14"/>
      <c r="K75" s="14">
        <v>9275</v>
      </c>
      <c r="L75" s="14">
        <f t="shared" si="16"/>
        <v>9275</v>
      </c>
      <c r="M75" s="14"/>
      <c r="N75" s="14"/>
      <c r="O75" s="14">
        <v>8680</v>
      </c>
      <c r="P75" s="14">
        <f t="shared" si="17"/>
        <v>8680</v>
      </c>
      <c r="Q75" s="15">
        <f t="shared" si="13"/>
        <v>0</v>
      </c>
      <c r="R75" s="15">
        <f t="shared" si="13"/>
        <v>0</v>
      </c>
      <c r="S75" s="15">
        <f t="shared" si="13"/>
        <v>28210</v>
      </c>
      <c r="T75" s="15">
        <f t="shared" si="13"/>
        <v>28210</v>
      </c>
      <c r="U75" s="16">
        <v>0</v>
      </c>
      <c r="V75" s="16">
        <v>0</v>
      </c>
      <c r="W75" s="16">
        <v>13166.69</v>
      </c>
      <c r="X75" s="16">
        <f t="shared" si="14"/>
        <v>13166.69</v>
      </c>
      <c r="Y75" s="16">
        <v>0</v>
      </c>
      <c r="Z75" s="16">
        <v>0</v>
      </c>
      <c r="AA75" s="16">
        <v>9426</v>
      </c>
      <c r="AB75" s="16">
        <f t="shared" si="18"/>
        <v>9426</v>
      </c>
      <c r="AC75" s="16">
        <v>0</v>
      </c>
      <c r="AD75" s="16">
        <v>0</v>
      </c>
      <c r="AE75" s="16">
        <v>9425.2900000000009</v>
      </c>
      <c r="AF75" s="16">
        <f t="shared" si="19"/>
        <v>9425.2900000000009</v>
      </c>
      <c r="AG75" s="16">
        <f t="shared" si="20"/>
        <v>0</v>
      </c>
      <c r="AH75" s="16">
        <f t="shared" si="20"/>
        <v>0</v>
      </c>
      <c r="AI75" s="16">
        <f t="shared" si="20"/>
        <v>32017.980000000003</v>
      </c>
      <c r="AJ75" s="16">
        <f t="shared" si="20"/>
        <v>32017.980000000003</v>
      </c>
      <c r="AK75" s="16">
        <f t="shared" si="21"/>
        <v>0</v>
      </c>
      <c r="AL75" s="16">
        <f t="shared" si="21"/>
        <v>0</v>
      </c>
      <c r="AM75" s="16">
        <f t="shared" si="21"/>
        <v>60227.98</v>
      </c>
      <c r="AN75" s="16">
        <f t="shared" si="22"/>
        <v>60227.98</v>
      </c>
    </row>
    <row r="76" spans="1:40" ht="45.75" customHeight="1">
      <c r="A76" s="11">
        <v>68</v>
      </c>
      <c r="B76" s="12" t="s">
        <v>162</v>
      </c>
      <c r="C76" s="13" t="s">
        <v>27</v>
      </c>
      <c r="D76" s="12" t="s">
        <v>163</v>
      </c>
      <c r="E76" s="14">
        <v>30529.08</v>
      </c>
      <c r="F76" s="14"/>
      <c r="G76" s="14"/>
      <c r="H76" s="14">
        <f t="shared" si="15"/>
        <v>30529.08</v>
      </c>
      <c r="I76" s="14">
        <v>46554.84</v>
      </c>
      <c r="J76" s="14"/>
      <c r="K76" s="14"/>
      <c r="L76" s="14">
        <f t="shared" si="16"/>
        <v>46554.84</v>
      </c>
      <c r="M76" s="14">
        <v>38086.76</v>
      </c>
      <c r="N76" s="14"/>
      <c r="O76" s="14"/>
      <c r="P76" s="14">
        <f t="shared" si="17"/>
        <v>38086.76</v>
      </c>
      <c r="Q76" s="15">
        <f t="shared" si="13"/>
        <v>115170.68</v>
      </c>
      <c r="R76" s="15">
        <f t="shared" si="13"/>
        <v>0</v>
      </c>
      <c r="S76" s="15">
        <f t="shared" si="13"/>
        <v>0</v>
      </c>
      <c r="T76" s="15">
        <f t="shared" si="13"/>
        <v>115170.68</v>
      </c>
      <c r="U76" s="16">
        <v>43931.7</v>
      </c>
      <c r="V76" s="16">
        <v>0</v>
      </c>
      <c r="W76" s="16">
        <v>0</v>
      </c>
      <c r="X76" s="16">
        <f t="shared" si="14"/>
        <v>43931.7</v>
      </c>
      <c r="Y76" s="16">
        <v>45676.480000000003</v>
      </c>
      <c r="Z76" s="16">
        <v>0</v>
      </c>
      <c r="AA76" s="16">
        <v>0</v>
      </c>
      <c r="AB76" s="16">
        <f t="shared" si="18"/>
        <v>45676.480000000003</v>
      </c>
      <c r="AC76" s="16">
        <v>45676.470000000008</v>
      </c>
      <c r="AD76" s="16">
        <v>0</v>
      </c>
      <c r="AE76" s="16">
        <v>0</v>
      </c>
      <c r="AF76" s="16">
        <f t="shared" si="19"/>
        <v>45676.470000000008</v>
      </c>
      <c r="AG76" s="16">
        <f t="shared" si="20"/>
        <v>135284.65</v>
      </c>
      <c r="AH76" s="16">
        <f t="shared" si="20"/>
        <v>0</v>
      </c>
      <c r="AI76" s="16">
        <f t="shared" si="20"/>
        <v>0</v>
      </c>
      <c r="AJ76" s="16">
        <f t="shared" si="20"/>
        <v>135284.65</v>
      </c>
      <c r="AK76" s="16">
        <f t="shared" si="21"/>
        <v>250455.33000000002</v>
      </c>
      <c r="AL76" s="16">
        <f t="shared" si="21"/>
        <v>0</v>
      </c>
      <c r="AM76" s="16">
        <f t="shared" si="21"/>
        <v>0</v>
      </c>
      <c r="AN76" s="16">
        <f t="shared" si="22"/>
        <v>250455.33000000002</v>
      </c>
    </row>
    <row r="77" spans="1:40" ht="30.75" customHeight="1">
      <c r="A77" s="11">
        <v>69</v>
      </c>
      <c r="B77" s="18" t="s">
        <v>164</v>
      </c>
      <c r="C77" s="13" t="s">
        <v>32</v>
      </c>
      <c r="D77" s="12" t="s">
        <v>165</v>
      </c>
      <c r="E77" s="14"/>
      <c r="F77" s="14"/>
      <c r="G77" s="14">
        <v>30040</v>
      </c>
      <c r="H77" s="14">
        <f t="shared" si="15"/>
        <v>30040</v>
      </c>
      <c r="I77" s="14"/>
      <c r="J77" s="14"/>
      <c r="K77" s="14">
        <v>25510</v>
      </c>
      <c r="L77" s="14">
        <f t="shared" si="16"/>
        <v>25510</v>
      </c>
      <c r="M77" s="14"/>
      <c r="N77" s="14"/>
      <c r="O77" s="14">
        <v>21790</v>
      </c>
      <c r="P77" s="14">
        <f t="shared" si="17"/>
        <v>21790</v>
      </c>
      <c r="Q77" s="15">
        <f t="shared" si="13"/>
        <v>0</v>
      </c>
      <c r="R77" s="15">
        <f t="shared" si="13"/>
        <v>0</v>
      </c>
      <c r="S77" s="15">
        <f t="shared" si="13"/>
        <v>77340</v>
      </c>
      <c r="T77" s="15">
        <f t="shared" si="13"/>
        <v>77340</v>
      </c>
      <c r="U77" s="16">
        <v>0</v>
      </c>
      <c r="V77" s="16">
        <v>0</v>
      </c>
      <c r="W77" s="16">
        <v>2203.5</v>
      </c>
      <c r="X77" s="16">
        <f t="shared" si="14"/>
        <v>2203.5</v>
      </c>
      <c r="Y77" s="16">
        <v>0</v>
      </c>
      <c r="Z77" s="16">
        <v>0</v>
      </c>
      <c r="AA77" s="16">
        <v>9987</v>
      </c>
      <c r="AB77" s="16">
        <f t="shared" si="18"/>
        <v>9987</v>
      </c>
      <c r="AC77" s="16">
        <v>0</v>
      </c>
      <c r="AD77" s="16">
        <v>0</v>
      </c>
      <c r="AE77" s="16">
        <v>9987.869999999999</v>
      </c>
      <c r="AF77" s="16">
        <f t="shared" si="19"/>
        <v>9987.869999999999</v>
      </c>
      <c r="AG77" s="16">
        <f t="shared" si="20"/>
        <v>0</v>
      </c>
      <c r="AH77" s="16">
        <f t="shared" si="20"/>
        <v>0</v>
      </c>
      <c r="AI77" s="16">
        <f t="shared" si="20"/>
        <v>22178.37</v>
      </c>
      <c r="AJ77" s="16">
        <f t="shared" si="20"/>
        <v>22178.37</v>
      </c>
      <c r="AK77" s="16">
        <f t="shared" si="21"/>
        <v>0</v>
      </c>
      <c r="AL77" s="16">
        <f t="shared" si="21"/>
        <v>0</v>
      </c>
      <c r="AM77" s="16">
        <f t="shared" si="21"/>
        <v>99518.37</v>
      </c>
      <c r="AN77" s="16">
        <f t="shared" si="22"/>
        <v>99518.37</v>
      </c>
    </row>
    <row r="78" spans="1:40" ht="30.75">
      <c r="A78" s="11">
        <v>70</v>
      </c>
      <c r="B78" s="18" t="s">
        <v>166</v>
      </c>
      <c r="C78" s="13" t="s">
        <v>52</v>
      </c>
      <c r="D78" s="12" t="s">
        <v>167</v>
      </c>
      <c r="E78" s="14">
        <v>39284.29</v>
      </c>
      <c r="F78" s="14"/>
      <c r="G78" s="14"/>
      <c r="H78" s="14">
        <f t="shared" si="15"/>
        <v>39284.29</v>
      </c>
      <c r="I78" s="14">
        <v>57580.79</v>
      </c>
      <c r="J78" s="14"/>
      <c r="K78" s="14"/>
      <c r="L78" s="14">
        <f t="shared" si="16"/>
        <v>57580.79</v>
      </c>
      <c r="M78" s="14">
        <v>57641.95</v>
      </c>
      <c r="N78" s="14"/>
      <c r="O78" s="14"/>
      <c r="P78" s="14">
        <f t="shared" si="17"/>
        <v>57641.95</v>
      </c>
      <c r="Q78" s="15">
        <f t="shared" si="13"/>
        <v>154507.03</v>
      </c>
      <c r="R78" s="15">
        <f t="shared" si="13"/>
        <v>0</v>
      </c>
      <c r="S78" s="15">
        <f t="shared" si="13"/>
        <v>0</v>
      </c>
      <c r="T78" s="15">
        <f t="shared" si="13"/>
        <v>154507.03</v>
      </c>
      <c r="U78" s="16">
        <v>60909.63</v>
      </c>
      <c r="V78" s="16">
        <v>779.93</v>
      </c>
      <c r="W78" s="16">
        <v>0</v>
      </c>
      <c r="X78" s="16">
        <f t="shared" si="14"/>
        <v>61689.56</v>
      </c>
      <c r="Y78" s="16">
        <v>49999.199999999997</v>
      </c>
      <c r="Z78" s="16">
        <v>832</v>
      </c>
      <c r="AA78" s="16">
        <v>0</v>
      </c>
      <c r="AB78" s="16">
        <f t="shared" si="18"/>
        <v>50831.199999999997</v>
      </c>
      <c r="AC78" s="16">
        <v>49999.200000000012</v>
      </c>
      <c r="AD78" s="16">
        <v>832.11999999999989</v>
      </c>
      <c r="AE78" s="16">
        <v>0</v>
      </c>
      <c r="AF78" s="16">
        <f t="shared" si="19"/>
        <v>50831.320000000014</v>
      </c>
      <c r="AG78" s="16">
        <f t="shared" si="20"/>
        <v>160908.03</v>
      </c>
      <c r="AH78" s="16">
        <f t="shared" si="20"/>
        <v>2444.0499999999997</v>
      </c>
      <c r="AI78" s="16">
        <f t="shared" si="20"/>
        <v>0</v>
      </c>
      <c r="AJ78" s="16">
        <f t="shared" si="20"/>
        <v>163352.08000000002</v>
      </c>
      <c r="AK78" s="16">
        <f t="shared" si="21"/>
        <v>315415.06</v>
      </c>
      <c r="AL78" s="16">
        <f t="shared" si="21"/>
        <v>2444.0499999999997</v>
      </c>
      <c r="AM78" s="16">
        <f t="shared" si="21"/>
        <v>0</v>
      </c>
      <c r="AN78" s="16">
        <f t="shared" si="22"/>
        <v>317859.11</v>
      </c>
    </row>
    <row r="79" spans="1:40" ht="37.5" customHeight="1">
      <c r="A79" s="11">
        <v>71</v>
      </c>
      <c r="B79" s="18" t="s">
        <v>168</v>
      </c>
      <c r="C79" s="13" t="s">
        <v>27</v>
      </c>
      <c r="D79" s="12" t="s">
        <v>169</v>
      </c>
      <c r="E79" s="14">
        <v>83052.070000000007</v>
      </c>
      <c r="F79" s="14"/>
      <c r="G79" s="14"/>
      <c r="H79" s="14">
        <f t="shared" si="15"/>
        <v>83052.070000000007</v>
      </c>
      <c r="I79" s="14">
        <v>89931.38</v>
      </c>
      <c r="J79" s="14"/>
      <c r="K79" s="14"/>
      <c r="L79" s="14">
        <f t="shared" si="16"/>
        <v>89931.38</v>
      </c>
      <c r="M79" s="14">
        <v>88187.33</v>
      </c>
      <c r="N79" s="14"/>
      <c r="O79" s="14"/>
      <c r="P79" s="14">
        <f t="shared" si="17"/>
        <v>88187.33</v>
      </c>
      <c r="Q79" s="15">
        <f t="shared" si="13"/>
        <v>261170.78000000003</v>
      </c>
      <c r="R79" s="15">
        <f t="shared" si="13"/>
        <v>0</v>
      </c>
      <c r="S79" s="15">
        <f t="shared" si="13"/>
        <v>0</v>
      </c>
      <c r="T79" s="15">
        <f t="shared" si="13"/>
        <v>261170.78000000003</v>
      </c>
      <c r="U79" s="16">
        <v>85360.55</v>
      </c>
      <c r="V79" s="16">
        <v>0</v>
      </c>
      <c r="W79" s="16">
        <v>0</v>
      </c>
      <c r="X79" s="16">
        <f t="shared" si="14"/>
        <v>85360.55</v>
      </c>
      <c r="Y79" s="16">
        <v>84775.360000000001</v>
      </c>
      <c r="Z79" s="16">
        <v>0</v>
      </c>
      <c r="AA79" s="16">
        <v>0</v>
      </c>
      <c r="AB79" s="16">
        <f t="shared" si="18"/>
        <v>84775.360000000001</v>
      </c>
      <c r="AC79" s="16">
        <v>84775.35000000002</v>
      </c>
      <c r="AD79" s="16">
        <v>0</v>
      </c>
      <c r="AE79" s="16">
        <v>0</v>
      </c>
      <c r="AF79" s="16">
        <f t="shared" si="19"/>
        <v>84775.35000000002</v>
      </c>
      <c r="AG79" s="16">
        <f t="shared" si="20"/>
        <v>254911.26</v>
      </c>
      <c r="AH79" s="16">
        <f t="shared" si="20"/>
        <v>0</v>
      </c>
      <c r="AI79" s="16">
        <f t="shared" si="20"/>
        <v>0</v>
      </c>
      <c r="AJ79" s="16">
        <f t="shared" si="20"/>
        <v>254911.26</v>
      </c>
      <c r="AK79" s="16">
        <f t="shared" si="21"/>
        <v>516082.04000000004</v>
      </c>
      <c r="AL79" s="16">
        <f t="shared" si="21"/>
        <v>0</v>
      </c>
      <c r="AM79" s="16">
        <f t="shared" si="21"/>
        <v>0</v>
      </c>
      <c r="AN79" s="16">
        <f t="shared" si="22"/>
        <v>516082.04000000004</v>
      </c>
    </row>
    <row r="80" spans="1:40" ht="37.5" customHeight="1">
      <c r="A80" s="11">
        <v>72</v>
      </c>
      <c r="B80" s="18" t="s">
        <v>170</v>
      </c>
      <c r="C80" s="13" t="s">
        <v>52</v>
      </c>
      <c r="D80" s="12" t="s">
        <v>171</v>
      </c>
      <c r="E80" s="14">
        <v>199364.54</v>
      </c>
      <c r="F80" s="14">
        <v>2360</v>
      </c>
      <c r="G80" s="14">
        <v>0</v>
      </c>
      <c r="H80" s="14">
        <f t="shared" si="15"/>
        <v>201724.54</v>
      </c>
      <c r="I80" s="14">
        <v>211835.67</v>
      </c>
      <c r="J80" s="14">
        <v>3320</v>
      </c>
      <c r="K80" s="14"/>
      <c r="L80" s="14">
        <f t="shared" si="16"/>
        <v>215155.67</v>
      </c>
      <c r="M80" s="14">
        <v>198006.57</v>
      </c>
      <c r="N80" s="14">
        <v>3120</v>
      </c>
      <c r="O80" s="14">
        <v>0</v>
      </c>
      <c r="P80" s="14">
        <f t="shared" si="17"/>
        <v>201126.57</v>
      </c>
      <c r="Q80" s="15">
        <f t="shared" si="13"/>
        <v>609206.78</v>
      </c>
      <c r="R80" s="15">
        <f t="shared" si="13"/>
        <v>8800</v>
      </c>
      <c r="S80" s="15">
        <f t="shared" si="13"/>
        <v>0</v>
      </c>
      <c r="T80" s="15">
        <f t="shared" si="13"/>
        <v>618006.78</v>
      </c>
      <c r="U80" s="16">
        <v>205660.27</v>
      </c>
      <c r="V80" s="16">
        <v>2955.63</v>
      </c>
      <c r="W80" s="16">
        <v>0</v>
      </c>
      <c r="X80" s="16">
        <f t="shared" si="14"/>
        <v>208615.9</v>
      </c>
      <c r="Y80" s="16">
        <v>206756.44</v>
      </c>
      <c r="Z80" s="16">
        <v>3089</v>
      </c>
      <c r="AA80" s="16">
        <v>0</v>
      </c>
      <c r="AB80" s="16">
        <f t="shared" si="18"/>
        <v>209845.44</v>
      </c>
      <c r="AC80" s="16">
        <v>206756.43000000005</v>
      </c>
      <c r="AD80" s="16">
        <v>3088.67</v>
      </c>
      <c r="AE80" s="16">
        <v>0</v>
      </c>
      <c r="AF80" s="16">
        <f t="shared" si="19"/>
        <v>209845.10000000006</v>
      </c>
      <c r="AG80" s="16">
        <f t="shared" si="20"/>
        <v>619173.14</v>
      </c>
      <c r="AH80" s="16">
        <f t="shared" si="20"/>
        <v>9133.2999999999993</v>
      </c>
      <c r="AI80" s="16">
        <f t="shared" si="20"/>
        <v>0</v>
      </c>
      <c r="AJ80" s="16">
        <f t="shared" si="20"/>
        <v>628306.44000000006</v>
      </c>
      <c r="AK80" s="16">
        <f t="shared" si="21"/>
        <v>1228379.92</v>
      </c>
      <c r="AL80" s="16">
        <f t="shared" si="21"/>
        <v>17933.300000000003</v>
      </c>
      <c r="AM80" s="16">
        <f t="shared" si="21"/>
        <v>0</v>
      </c>
      <c r="AN80" s="16">
        <f t="shared" si="22"/>
        <v>1246313.22</v>
      </c>
    </row>
    <row r="81" spans="1:40" ht="30.75">
      <c r="A81" s="11">
        <v>73</v>
      </c>
      <c r="B81" s="12" t="s">
        <v>172</v>
      </c>
      <c r="C81" s="13" t="s">
        <v>27</v>
      </c>
      <c r="D81" s="12" t="s">
        <v>173</v>
      </c>
      <c r="E81" s="14">
        <v>74366.679999999993</v>
      </c>
      <c r="F81" s="14"/>
      <c r="G81" s="14"/>
      <c r="H81" s="14">
        <f t="shared" si="15"/>
        <v>74366.679999999993</v>
      </c>
      <c r="I81" s="14">
        <v>77192.94</v>
      </c>
      <c r="J81" s="14"/>
      <c r="K81" s="14"/>
      <c r="L81" s="14">
        <f t="shared" si="16"/>
        <v>77192.94</v>
      </c>
      <c r="M81" s="14">
        <v>77363.89</v>
      </c>
      <c r="N81" s="14"/>
      <c r="O81" s="14"/>
      <c r="P81" s="14">
        <f t="shared" si="17"/>
        <v>77363.89</v>
      </c>
      <c r="Q81" s="15">
        <f t="shared" si="13"/>
        <v>228923.51</v>
      </c>
      <c r="R81" s="15">
        <f t="shared" si="13"/>
        <v>0</v>
      </c>
      <c r="S81" s="15">
        <f t="shared" si="13"/>
        <v>0</v>
      </c>
      <c r="T81" s="15">
        <f t="shared" si="13"/>
        <v>228923.51</v>
      </c>
      <c r="U81" s="16">
        <v>81896.88</v>
      </c>
      <c r="V81" s="16">
        <v>0</v>
      </c>
      <c r="W81" s="16">
        <v>0</v>
      </c>
      <c r="X81" s="16">
        <f t="shared" si="14"/>
        <v>81896.88</v>
      </c>
      <c r="Y81" s="16">
        <v>86193.58</v>
      </c>
      <c r="Z81" s="16">
        <v>0</v>
      </c>
      <c r="AA81" s="16">
        <v>0</v>
      </c>
      <c r="AB81" s="16">
        <f t="shared" si="18"/>
        <v>86193.58</v>
      </c>
      <c r="AC81" s="16">
        <v>86193.58</v>
      </c>
      <c r="AD81" s="16">
        <v>0</v>
      </c>
      <c r="AE81" s="16">
        <v>0</v>
      </c>
      <c r="AF81" s="16">
        <f t="shared" si="19"/>
        <v>86193.58</v>
      </c>
      <c r="AG81" s="16">
        <f t="shared" si="20"/>
        <v>254284.04000000004</v>
      </c>
      <c r="AH81" s="16">
        <f t="shared" si="20"/>
        <v>0</v>
      </c>
      <c r="AI81" s="16">
        <f t="shared" si="20"/>
        <v>0</v>
      </c>
      <c r="AJ81" s="16">
        <f t="shared" si="20"/>
        <v>254284.04000000004</v>
      </c>
      <c r="AK81" s="16">
        <f t="shared" si="21"/>
        <v>483207.55000000005</v>
      </c>
      <c r="AL81" s="16">
        <f t="shared" si="21"/>
        <v>0</v>
      </c>
      <c r="AM81" s="16">
        <f t="shared" si="21"/>
        <v>0</v>
      </c>
      <c r="AN81" s="16">
        <f t="shared" si="22"/>
        <v>483207.55000000005</v>
      </c>
    </row>
    <row r="82" spans="1:40" ht="15.75">
      <c r="A82" s="11">
        <v>74</v>
      </c>
      <c r="B82" s="12" t="s">
        <v>174</v>
      </c>
      <c r="C82" s="13" t="s">
        <v>27</v>
      </c>
      <c r="D82" s="12" t="s">
        <v>175</v>
      </c>
      <c r="E82" s="14">
        <v>47763.08</v>
      </c>
      <c r="F82" s="14"/>
      <c r="G82" s="14"/>
      <c r="H82" s="14">
        <f t="shared" si="15"/>
        <v>47763.08</v>
      </c>
      <c r="I82" s="14">
        <v>51411.68</v>
      </c>
      <c r="J82" s="14"/>
      <c r="K82" s="14"/>
      <c r="L82" s="14">
        <f t="shared" si="16"/>
        <v>51411.68</v>
      </c>
      <c r="M82" s="14">
        <v>56447.25</v>
      </c>
      <c r="N82" s="14"/>
      <c r="O82" s="14"/>
      <c r="P82" s="14">
        <f t="shared" si="17"/>
        <v>56447.25</v>
      </c>
      <c r="Q82" s="15">
        <f t="shared" si="13"/>
        <v>155622.01</v>
      </c>
      <c r="R82" s="15">
        <f t="shared" si="13"/>
        <v>0</v>
      </c>
      <c r="S82" s="15">
        <f t="shared" si="13"/>
        <v>0</v>
      </c>
      <c r="T82" s="15">
        <f t="shared" si="13"/>
        <v>155622.01</v>
      </c>
      <c r="U82" s="16">
        <v>55829.380000000005</v>
      </c>
      <c r="V82" s="16">
        <v>0</v>
      </c>
      <c r="W82" s="16">
        <v>0</v>
      </c>
      <c r="X82" s="16">
        <f t="shared" si="14"/>
        <v>55829.380000000005</v>
      </c>
      <c r="Y82" s="16">
        <v>57152.14</v>
      </c>
      <c r="Z82" s="16">
        <v>0</v>
      </c>
      <c r="AA82" s="16">
        <v>0</v>
      </c>
      <c r="AB82" s="16">
        <f t="shared" si="18"/>
        <v>57152.14</v>
      </c>
      <c r="AC82" s="16">
        <v>57152.14</v>
      </c>
      <c r="AD82" s="16">
        <v>0</v>
      </c>
      <c r="AE82" s="16">
        <v>0</v>
      </c>
      <c r="AF82" s="16">
        <f t="shared" si="19"/>
        <v>57152.14</v>
      </c>
      <c r="AG82" s="16">
        <f t="shared" si="20"/>
        <v>170133.66</v>
      </c>
      <c r="AH82" s="16">
        <f t="shared" si="20"/>
        <v>0</v>
      </c>
      <c r="AI82" s="16">
        <f t="shared" si="20"/>
        <v>0</v>
      </c>
      <c r="AJ82" s="16">
        <f t="shared" si="20"/>
        <v>170133.66</v>
      </c>
      <c r="AK82" s="16">
        <f t="shared" si="21"/>
        <v>325755.67000000004</v>
      </c>
      <c r="AL82" s="16">
        <f t="shared" si="21"/>
        <v>0</v>
      </c>
      <c r="AM82" s="16">
        <f t="shared" si="21"/>
        <v>0</v>
      </c>
      <c r="AN82" s="16">
        <f t="shared" si="22"/>
        <v>325755.67000000004</v>
      </c>
    </row>
    <row r="83" spans="1:40" ht="15.75">
      <c r="A83" s="11">
        <v>75</v>
      </c>
      <c r="B83" s="18" t="s">
        <v>176</v>
      </c>
      <c r="C83" s="17" t="s">
        <v>32</v>
      </c>
      <c r="D83" s="12" t="s">
        <v>177</v>
      </c>
      <c r="E83" s="14"/>
      <c r="F83" s="14"/>
      <c r="G83" s="14">
        <v>49750</v>
      </c>
      <c r="H83" s="14">
        <f t="shared" si="15"/>
        <v>49750</v>
      </c>
      <c r="I83" s="14"/>
      <c r="J83" s="14"/>
      <c r="K83" s="14">
        <v>49805</v>
      </c>
      <c r="L83" s="14">
        <f t="shared" si="16"/>
        <v>49805</v>
      </c>
      <c r="M83" s="14"/>
      <c r="N83" s="14"/>
      <c r="O83" s="14">
        <v>52020</v>
      </c>
      <c r="P83" s="14">
        <f t="shared" si="17"/>
        <v>52020</v>
      </c>
      <c r="Q83" s="15">
        <f t="shared" si="13"/>
        <v>0</v>
      </c>
      <c r="R83" s="15">
        <f t="shared" si="13"/>
        <v>0</v>
      </c>
      <c r="S83" s="15">
        <f t="shared" si="13"/>
        <v>151575</v>
      </c>
      <c r="T83" s="15">
        <f t="shared" si="13"/>
        <v>151575</v>
      </c>
      <c r="U83" s="16">
        <v>0</v>
      </c>
      <c r="V83" s="16">
        <v>0</v>
      </c>
      <c r="W83" s="16">
        <v>48948.070000000007</v>
      </c>
      <c r="X83" s="16">
        <f t="shared" si="14"/>
        <v>48948.070000000007</v>
      </c>
      <c r="Y83" s="16">
        <v>0</v>
      </c>
      <c r="Z83" s="16">
        <v>0</v>
      </c>
      <c r="AA83" s="16">
        <v>46233</v>
      </c>
      <c r="AB83" s="16">
        <f t="shared" si="18"/>
        <v>46233</v>
      </c>
      <c r="AC83" s="16">
        <v>0</v>
      </c>
      <c r="AD83" s="16">
        <v>0</v>
      </c>
      <c r="AE83" s="16">
        <v>46233.33</v>
      </c>
      <c r="AF83" s="16">
        <f t="shared" si="19"/>
        <v>46233.33</v>
      </c>
      <c r="AG83" s="16">
        <f t="shared" si="20"/>
        <v>0</v>
      </c>
      <c r="AH83" s="16">
        <f t="shared" si="20"/>
        <v>0</v>
      </c>
      <c r="AI83" s="16">
        <f t="shared" si="20"/>
        <v>141414.40000000002</v>
      </c>
      <c r="AJ83" s="16">
        <f t="shared" si="20"/>
        <v>141414.40000000002</v>
      </c>
      <c r="AK83" s="16">
        <f t="shared" si="21"/>
        <v>0</v>
      </c>
      <c r="AL83" s="16">
        <f t="shared" si="21"/>
        <v>0</v>
      </c>
      <c r="AM83" s="16">
        <f t="shared" si="21"/>
        <v>292989.40000000002</v>
      </c>
      <c r="AN83" s="16">
        <f t="shared" si="22"/>
        <v>292989.40000000002</v>
      </c>
    </row>
    <row r="84" spans="1:40" ht="15.75">
      <c r="A84" s="11">
        <v>76</v>
      </c>
      <c r="B84" s="18" t="s">
        <v>178</v>
      </c>
      <c r="C84" s="13" t="s">
        <v>27</v>
      </c>
      <c r="D84" s="12" t="s">
        <v>179</v>
      </c>
      <c r="E84" s="14">
        <v>293178.69</v>
      </c>
      <c r="F84" s="14"/>
      <c r="G84" s="14"/>
      <c r="H84" s="14">
        <f t="shared" si="15"/>
        <v>293178.69</v>
      </c>
      <c r="I84" s="14">
        <v>346719.15</v>
      </c>
      <c r="J84" s="14"/>
      <c r="K84" s="14"/>
      <c r="L84" s="14">
        <f t="shared" si="16"/>
        <v>346719.15</v>
      </c>
      <c r="M84" s="14">
        <v>283045.99</v>
      </c>
      <c r="N84" s="14"/>
      <c r="O84" s="14"/>
      <c r="P84" s="14">
        <f t="shared" si="17"/>
        <v>283045.99</v>
      </c>
      <c r="Q84" s="15">
        <f t="shared" si="13"/>
        <v>922943.83000000007</v>
      </c>
      <c r="R84" s="15">
        <f t="shared" si="13"/>
        <v>0</v>
      </c>
      <c r="S84" s="15">
        <f t="shared" si="13"/>
        <v>0</v>
      </c>
      <c r="T84" s="15">
        <f t="shared" si="13"/>
        <v>922943.83000000007</v>
      </c>
      <c r="U84" s="16">
        <v>300234.18</v>
      </c>
      <c r="V84" s="16">
        <v>0</v>
      </c>
      <c r="W84" s="16">
        <v>0</v>
      </c>
      <c r="X84" s="16">
        <f t="shared" si="14"/>
        <v>300234.18</v>
      </c>
      <c r="Y84" s="16">
        <v>287737.95</v>
      </c>
      <c r="Z84" s="16">
        <v>0</v>
      </c>
      <c r="AA84" s="16">
        <v>0</v>
      </c>
      <c r="AB84" s="16">
        <f t="shared" si="18"/>
        <v>287737.95</v>
      </c>
      <c r="AC84" s="16">
        <v>287737.95</v>
      </c>
      <c r="AD84" s="16">
        <v>0</v>
      </c>
      <c r="AE84" s="16">
        <v>0</v>
      </c>
      <c r="AF84" s="16">
        <f t="shared" si="19"/>
        <v>287737.95</v>
      </c>
      <c r="AG84" s="16">
        <f t="shared" si="20"/>
        <v>875710.08000000007</v>
      </c>
      <c r="AH84" s="16">
        <f t="shared" si="20"/>
        <v>0</v>
      </c>
      <c r="AI84" s="16">
        <f t="shared" si="20"/>
        <v>0</v>
      </c>
      <c r="AJ84" s="16">
        <f t="shared" si="20"/>
        <v>875710.08000000007</v>
      </c>
      <c r="AK84" s="16">
        <f t="shared" si="21"/>
        <v>1798653.91</v>
      </c>
      <c r="AL84" s="16">
        <f t="shared" si="21"/>
        <v>0</v>
      </c>
      <c r="AM84" s="16">
        <f t="shared" si="21"/>
        <v>0</v>
      </c>
      <c r="AN84" s="16">
        <f t="shared" si="22"/>
        <v>1798653.91</v>
      </c>
    </row>
    <row r="85" spans="1:40" ht="15.75">
      <c r="A85" s="11">
        <v>77</v>
      </c>
      <c r="B85" s="18" t="s">
        <v>180</v>
      </c>
      <c r="C85" s="13" t="s">
        <v>21</v>
      </c>
      <c r="D85" s="12" t="s">
        <v>181</v>
      </c>
      <c r="E85" s="14">
        <v>87424.03</v>
      </c>
      <c r="F85" s="14"/>
      <c r="G85" s="14">
        <v>19418</v>
      </c>
      <c r="H85" s="14">
        <f t="shared" si="15"/>
        <v>106842.03</v>
      </c>
      <c r="I85" s="14">
        <v>84924.52</v>
      </c>
      <c r="J85" s="14"/>
      <c r="K85" s="14">
        <v>19447</v>
      </c>
      <c r="L85" s="14">
        <f t="shared" si="16"/>
        <v>104371.52</v>
      </c>
      <c r="M85" s="14">
        <v>77051.22</v>
      </c>
      <c r="N85" s="14"/>
      <c r="O85" s="14">
        <v>19461</v>
      </c>
      <c r="P85" s="14">
        <f t="shared" si="17"/>
        <v>96512.22</v>
      </c>
      <c r="Q85" s="15">
        <f t="shared" si="13"/>
        <v>249399.77</v>
      </c>
      <c r="R85" s="15">
        <f t="shared" si="13"/>
        <v>0</v>
      </c>
      <c r="S85" s="15">
        <f t="shared" si="13"/>
        <v>58326</v>
      </c>
      <c r="T85" s="15">
        <f t="shared" si="13"/>
        <v>307725.77</v>
      </c>
      <c r="U85" s="16">
        <v>82198.94</v>
      </c>
      <c r="V85" s="16">
        <v>0</v>
      </c>
      <c r="W85" s="16">
        <v>21123.85</v>
      </c>
      <c r="X85" s="16">
        <f t="shared" si="14"/>
        <v>103322.79000000001</v>
      </c>
      <c r="Y85" s="16">
        <v>83558.990000000005</v>
      </c>
      <c r="Z85" s="16">
        <v>0</v>
      </c>
      <c r="AA85" s="16">
        <v>18941</v>
      </c>
      <c r="AB85" s="16">
        <f t="shared" si="18"/>
        <v>102499.99</v>
      </c>
      <c r="AC85" s="16">
        <v>83558.98</v>
      </c>
      <c r="AD85" s="16">
        <v>0</v>
      </c>
      <c r="AE85" s="16">
        <v>18940.519999999997</v>
      </c>
      <c r="AF85" s="16">
        <f t="shared" si="19"/>
        <v>102499.5</v>
      </c>
      <c r="AG85" s="16">
        <f t="shared" si="20"/>
        <v>249316.90999999997</v>
      </c>
      <c r="AH85" s="16">
        <f t="shared" si="20"/>
        <v>0</v>
      </c>
      <c r="AI85" s="16">
        <f t="shared" si="20"/>
        <v>59005.369999999995</v>
      </c>
      <c r="AJ85" s="16">
        <f t="shared" si="20"/>
        <v>308322.28000000003</v>
      </c>
      <c r="AK85" s="16">
        <f t="shared" si="21"/>
        <v>498716.67999999993</v>
      </c>
      <c r="AL85" s="16">
        <f t="shared" si="21"/>
        <v>0</v>
      </c>
      <c r="AM85" s="16">
        <f t="shared" si="21"/>
        <v>117331.37</v>
      </c>
      <c r="AN85" s="16">
        <f t="shared" si="22"/>
        <v>616048.04999999993</v>
      </c>
    </row>
    <row r="86" spans="1:40" ht="30.75">
      <c r="A86" s="11">
        <v>78</v>
      </c>
      <c r="B86" s="12" t="s">
        <v>182</v>
      </c>
      <c r="C86" s="13" t="s">
        <v>52</v>
      </c>
      <c r="D86" s="12" t="s">
        <v>183</v>
      </c>
      <c r="E86" s="14">
        <v>103988.49</v>
      </c>
      <c r="F86" s="14">
        <v>1320</v>
      </c>
      <c r="G86" s="14"/>
      <c r="H86" s="14">
        <f t="shared" si="15"/>
        <v>105308.49</v>
      </c>
      <c r="I86" s="14">
        <v>122313.59</v>
      </c>
      <c r="J86" s="14">
        <v>1400</v>
      </c>
      <c r="K86" s="14"/>
      <c r="L86" s="14">
        <f t="shared" si="16"/>
        <v>123713.59</v>
      </c>
      <c r="M86" s="14">
        <v>93603.54</v>
      </c>
      <c r="N86" s="14">
        <v>1400</v>
      </c>
      <c r="O86" s="14"/>
      <c r="P86" s="14">
        <f t="shared" si="17"/>
        <v>95003.54</v>
      </c>
      <c r="Q86" s="15">
        <f t="shared" si="13"/>
        <v>319905.62</v>
      </c>
      <c r="R86" s="15">
        <f t="shared" si="13"/>
        <v>4120</v>
      </c>
      <c r="S86" s="15">
        <f t="shared" si="13"/>
        <v>0</v>
      </c>
      <c r="T86" s="15">
        <f t="shared" si="13"/>
        <v>324025.62</v>
      </c>
      <c r="U86" s="16">
        <v>110492.45</v>
      </c>
      <c r="V86" s="16">
        <v>1446.3899999999999</v>
      </c>
      <c r="W86" s="16">
        <v>0</v>
      </c>
      <c r="X86" s="16">
        <f t="shared" si="14"/>
        <v>111938.84</v>
      </c>
      <c r="Y86" s="16">
        <v>96306.5</v>
      </c>
      <c r="Z86" s="16">
        <v>696</v>
      </c>
      <c r="AA86" s="16">
        <v>0</v>
      </c>
      <c r="AB86" s="16">
        <f t="shared" si="18"/>
        <v>97002.5</v>
      </c>
      <c r="AC86" s="16">
        <v>96306.489999999991</v>
      </c>
      <c r="AD86" s="16">
        <v>695.81</v>
      </c>
      <c r="AE86" s="16">
        <v>0</v>
      </c>
      <c r="AF86" s="16">
        <f t="shared" si="19"/>
        <v>97002.299999999988</v>
      </c>
      <c r="AG86" s="16">
        <f t="shared" si="20"/>
        <v>303105.44</v>
      </c>
      <c r="AH86" s="16">
        <f t="shared" si="20"/>
        <v>2838.2</v>
      </c>
      <c r="AI86" s="16">
        <f t="shared" si="20"/>
        <v>0</v>
      </c>
      <c r="AJ86" s="16">
        <f t="shared" si="20"/>
        <v>305943.64</v>
      </c>
      <c r="AK86" s="16">
        <f t="shared" si="21"/>
        <v>623011.06000000006</v>
      </c>
      <c r="AL86" s="16">
        <f t="shared" si="21"/>
        <v>6958.1999999999989</v>
      </c>
      <c r="AM86" s="16">
        <f t="shared" si="21"/>
        <v>0</v>
      </c>
      <c r="AN86" s="16">
        <f t="shared" si="22"/>
        <v>629969.26</v>
      </c>
    </row>
    <row r="87" spans="1:40" ht="30.75">
      <c r="A87" s="11">
        <v>79</v>
      </c>
      <c r="B87" s="12" t="s">
        <v>184</v>
      </c>
      <c r="C87" s="13" t="s">
        <v>27</v>
      </c>
      <c r="D87" s="12" t="s">
        <v>185</v>
      </c>
      <c r="E87" s="14">
        <v>69127.56</v>
      </c>
      <c r="F87" s="14"/>
      <c r="G87" s="14"/>
      <c r="H87" s="14">
        <f t="shared" si="15"/>
        <v>69127.56</v>
      </c>
      <c r="I87" s="14">
        <v>75369.91</v>
      </c>
      <c r="J87" s="14"/>
      <c r="K87" s="14"/>
      <c r="L87" s="14">
        <f t="shared" si="16"/>
        <v>75369.91</v>
      </c>
      <c r="M87" s="14">
        <v>74059.34</v>
      </c>
      <c r="N87" s="14"/>
      <c r="O87" s="14"/>
      <c r="P87" s="14">
        <f t="shared" si="17"/>
        <v>74059.34</v>
      </c>
      <c r="Q87" s="15">
        <f t="shared" si="13"/>
        <v>218556.81</v>
      </c>
      <c r="R87" s="15">
        <f t="shared" si="13"/>
        <v>0</v>
      </c>
      <c r="S87" s="15">
        <f t="shared" si="13"/>
        <v>0</v>
      </c>
      <c r="T87" s="15">
        <f t="shared" si="13"/>
        <v>218556.81</v>
      </c>
      <c r="U87" s="16">
        <v>73979.060000000012</v>
      </c>
      <c r="V87" s="16">
        <v>0</v>
      </c>
      <c r="W87" s="16">
        <v>0</v>
      </c>
      <c r="X87" s="16">
        <f t="shared" si="14"/>
        <v>73979.060000000012</v>
      </c>
      <c r="Y87" s="16">
        <v>65952.37</v>
      </c>
      <c r="Z87" s="16">
        <v>0</v>
      </c>
      <c r="AA87" s="16">
        <v>0</v>
      </c>
      <c r="AB87" s="16">
        <f t="shared" si="18"/>
        <v>65952.37</v>
      </c>
      <c r="AC87" s="16">
        <v>65952.37</v>
      </c>
      <c r="AD87" s="16">
        <v>0</v>
      </c>
      <c r="AE87" s="16">
        <v>0</v>
      </c>
      <c r="AF87" s="16">
        <f t="shared" si="19"/>
        <v>65952.37</v>
      </c>
      <c r="AG87" s="16">
        <f t="shared" si="20"/>
        <v>205883.8</v>
      </c>
      <c r="AH87" s="16">
        <f t="shared" si="20"/>
        <v>0</v>
      </c>
      <c r="AI87" s="16">
        <f t="shared" si="20"/>
        <v>0</v>
      </c>
      <c r="AJ87" s="16">
        <f t="shared" si="20"/>
        <v>205883.8</v>
      </c>
      <c r="AK87" s="16">
        <f t="shared" si="21"/>
        <v>424440.61</v>
      </c>
      <c r="AL87" s="16">
        <f t="shared" si="21"/>
        <v>0</v>
      </c>
      <c r="AM87" s="16">
        <f t="shared" si="21"/>
        <v>0</v>
      </c>
      <c r="AN87" s="16">
        <f t="shared" si="22"/>
        <v>424440.61</v>
      </c>
    </row>
    <row r="88" spans="1:40" ht="15.75">
      <c r="A88" s="11">
        <v>80</v>
      </c>
      <c r="B88" s="18" t="s">
        <v>186</v>
      </c>
      <c r="C88" s="13" t="s">
        <v>63</v>
      </c>
      <c r="D88" s="12" t="s">
        <v>187</v>
      </c>
      <c r="E88" s="14">
        <v>72341.58</v>
      </c>
      <c r="F88" s="14">
        <v>880</v>
      </c>
      <c r="G88" s="14"/>
      <c r="H88" s="14">
        <f t="shared" si="15"/>
        <v>73221.58</v>
      </c>
      <c r="I88" s="14">
        <v>59182.720000000001</v>
      </c>
      <c r="J88" s="14">
        <v>1040</v>
      </c>
      <c r="K88" s="14"/>
      <c r="L88" s="14">
        <f t="shared" si="16"/>
        <v>60222.720000000001</v>
      </c>
      <c r="M88" s="14">
        <v>60656.3</v>
      </c>
      <c r="N88" s="14">
        <v>880</v>
      </c>
      <c r="O88" s="14"/>
      <c r="P88" s="14">
        <f t="shared" si="17"/>
        <v>61536.3</v>
      </c>
      <c r="Q88" s="15">
        <f t="shared" si="13"/>
        <v>192180.59999999998</v>
      </c>
      <c r="R88" s="15">
        <f t="shared" si="13"/>
        <v>2800</v>
      </c>
      <c r="S88" s="15">
        <f t="shared" si="13"/>
        <v>0</v>
      </c>
      <c r="T88" s="15">
        <f t="shared" si="13"/>
        <v>194980.59999999998</v>
      </c>
      <c r="U88" s="16">
        <v>65790.100000000006</v>
      </c>
      <c r="V88" s="16">
        <v>1084.06</v>
      </c>
      <c r="W88" s="16">
        <v>0</v>
      </c>
      <c r="X88" s="16">
        <f t="shared" si="14"/>
        <v>66874.16</v>
      </c>
      <c r="Y88" s="16">
        <v>83614.94</v>
      </c>
      <c r="Z88" s="16">
        <v>1199</v>
      </c>
      <c r="AA88" s="16">
        <v>0</v>
      </c>
      <c r="AB88" s="16">
        <f t="shared" si="18"/>
        <v>84813.94</v>
      </c>
      <c r="AC88" s="16">
        <v>83614.94</v>
      </c>
      <c r="AD88" s="16">
        <v>1198.8499999999999</v>
      </c>
      <c r="AE88" s="16">
        <v>0</v>
      </c>
      <c r="AF88" s="16">
        <f t="shared" si="19"/>
        <v>84813.790000000008</v>
      </c>
      <c r="AG88" s="16">
        <f t="shared" si="20"/>
        <v>233019.98</v>
      </c>
      <c r="AH88" s="16">
        <f t="shared" si="20"/>
        <v>3481.91</v>
      </c>
      <c r="AI88" s="16">
        <f t="shared" si="20"/>
        <v>0</v>
      </c>
      <c r="AJ88" s="16">
        <f t="shared" si="20"/>
        <v>236501.89</v>
      </c>
      <c r="AK88" s="16">
        <f t="shared" si="21"/>
        <v>425200.58</v>
      </c>
      <c r="AL88" s="16">
        <f t="shared" si="21"/>
        <v>6281.91</v>
      </c>
      <c r="AM88" s="16">
        <f t="shared" si="21"/>
        <v>0</v>
      </c>
      <c r="AN88" s="16">
        <f t="shared" si="22"/>
        <v>431482.49</v>
      </c>
    </row>
    <row r="89" spans="1:40" ht="30.75">
      <c r="A89" s="11">
        <v>81</v>
      </c>
      <c r="B89" s="18" t="s">
        <v>188</v>
      </c>
      <c r="C89" s="13" t="s">
        <v>63</v>
      </c>
      <c r="D89" s="12" t="s">
        <v>189</v>
      </c>
      <c r="E89" s="14">
        <v>51791.91</v>
      </c>
      <c r="F89" s="14">
        <v>1560</v>
      </c>
      <c r="G89" s="14"/>
      <c r="H89" s="14">
        <f t="shared" si="15"/>
        <v>53351.91</v>
      </c>
      <c r="I89" s="14">
        <v>80751.92</v>
      </c>
      <c r="J89" s="14">
        <v>1840</v>
      </c>
      <c r="K89" s="14"/>
      <c r="L89" s="14">
        <f t="shared" si="16"/>
        <v>82591.92</v>
      </c>
      <c r="M89" s="14">
        <v>80302.429999999993</v>
      </c>
      <c r="N89" s="14">
        <v>2160</v>
      </c>
      <c r="O89" s="14"/>
      <c r="P89" s="14">
        <f t="shared" si="17"/>
        <v>82462.429999999993</v>
      </c>
      <c r="Q89" s="15">
        <f t="shared" si="13"/>
        <v>212846.26</v>
      </c>
      <c r="R89" s="15">
        <f t="shared" si="13"/>
        <v>5560</v>
      </c>
      <c r="S89" s="15">
        <f t="shared" si="13"/>
        <v>0</v>
      </c>
      <c r="T89" s="15">
        <f t="shared" si="13"/>
        <v>218406.26</v>
      </c>
      <c r="U89" s="16">
        <v>85790.02</v>
      </c>
      <c r="V89" s="16">
        <v>2389.36</v>
      </c>
      <c r="W89" s="16">
        <v>0</v>
      </c>
      <c r="X89" s="16">
        <f t="shared" si="14"/>
        <v>88179.38</v>
      </c>
      <c r="Y89" s="16">
        <v>83631.05</v>
      </c>
      <c r="Z89" s="16">
        <v>1634</v>
      </c>
      <c r="AA89" s="16">
        <v>0</v>
      </c>
      <c r="AB89" s="16">
        <f t="shared" si="18"/>
        <v>85265.05</v>
      </c>
      <c r="AC89" s="16">
        <v>83631.039999999994</v>
      </c>
      <c r="AD89" s="16">
        <v>1633.73</v>
      </c>
      <c r="AE89" s="16">
        <v>0</v>
      </c>
      <c r="AF89" s="16">
        <f t="shared" si="19"/>
        <v>85264.76999999999</v>
      </c>
      <c r="AG89" s="16">
        <f t="shared" si="20"/>
        <v>253052.11</v>
      </c>
      <c r="AH89" s="16">
        <f t="shared" si="20"/>
        <v>5657.09</v>
      </c>
      <c r="AI89" s="16">
        <f t="shared" si="20"/>
        <v>0</v>
      </c>
      <c r="AJ89" s="16">
        <f t="shared" si="20"/>
        <v>258709.19999999998</v>
      </c>
      <c r="AK89" s="16">
        <f t="shared" si="21"/>
        <v>465898.37</v>
      </c>
      <c r="AL89" s="16">
        <f t="shared" si="21"/>
        <v>11217.09</v>
      </c>
      <c r="AM89" s="16">
        <f t="shared" si="21"/>
        <v>0</v>
      </c>
      <c r="AN89" s="16">
        <f t="shared" si="22"/>
        <v>477115.46</v>
      </c>
    </row>
    <row r="90" spans="1:40" ht="15.75">
      <c r="A90" s="11">
        <v>82</v>
      </c>
      <c r="B90" s="18" t="s">
        <v>190</v>
      </c>
      <c r="C90" s="13" t="s">
        <v>63</v>
      </c>
      <c r="D90" s="12" t="s">
        <v>191</v>
      </c>
      <c r="E90" s="14">
        <v>101692.84</v>
      </c>
      <c r="F90" s="14"/>
      <c r="G90" s="14"/>
      <c r="H90" s="14">
        <f t="shared" si="15"/>
        <v>101692.84</v>
      </c>
      <c r="I90" s="14">
        <v>107580.54</v>
      </c>
      <c r="J90" s="14"/>
      <c r="K90" s="14"/>
      <c r="L90" s="14">
        <f t="shared" si="16"/>
        <v>107580.54</v>
      </c>
      <c r="M90" s="14">
        <v>88236.71</v>
      </c>
      <c r="N90" s="14"/>
      <c r="O90" s="14"/>
      <c r="P90" s="14">
        <f t="shared" si="17"/>
        <v>88236.71</v>
      </c>
      <c r="Q90" s="15">
        <f t="shared" si="13"/>
        <v>297510.09000000003</v>
      </c>
      <c r="R90" s="15">
        <f t="shared" si="13"/>
        <v>0</v>
      </c>
      <c r="S90" s="15">
        <f t="shared" si="13"/>
        <v>0</v>
      </c>
      <c r="T90" s="15">
        <f t="shared" si="13"/>
        <v>297510.09000000003</v>
      </c>
      <c r="U90" s="16">
        <v>102892.7</v>
      </c>
      <c r="V90" s="16">
        <v>1496.02</v>
      </c>
      <c r="W90" s="16">
        <v>0</v>
      </c>
      <c r="X90" s="16">
        <f t="shared" si="14"/>
        <v>104388.72</v>
      </c>
      <c r="Y90" s="16">
        <v>114488.19</v>
      </c>
      <c r="Z90" s="16">
        <v>998</v>
      </c>
      <c r="AA90" s="16">
        <v>0</v>
      </c>
      <c r="AB90" s="16">
        <f t="shared" si="18"/>
        <v>115486.19</v>
      </c>
      <c r="AC90" s="16">
        <v>114488.18000000002</v>
      </c>
      <c r="AD90" s="16">
        <v>998.95</v>
      </c>
      <c r="AE90" s="16">
        <v>0</v>
      </c>
      <c r="AF90" s="16">
        <f t="shared" si="19"/>
        <v>115487.13000000002</v>
      </c>
      <c r="AG90" s="16">
        <f t="shared" si="20"/>
        <v>331869.07000000007</v>
      </c>
      <c r="AH90" s="16">
        <f t="shared" si="20"/>
        <v>3492.9700000000003</v>
      </c>
      <c r="AI90" s="16">
        <f t="shared" si="20"/>
        <v>0</v>
      </c>
      <c r="AJ90" s="16">
        <f t="shared" si="20"/>
        <v>335362.04000000004</v>
      </c>
      <c r="AK90" s="16">
        <f t="shared" si="21"/>
        <v>629379.16</v>
      </c>
      <c r="AL90" s="16">
        <f t="shared" si="21"/>
        <v>3492.9700000000003</v>
      </c>
      <c r="AM90" s="16">
        <f t="shared" si="21"/>
        <v>0</v>
      </c>
      <c r="AN90" s="16">
        <f t="shared" si="22"/>
        <v>632872.13</v>
      </c>
    </row>
    <row r="91" spans="1:40" ht="15.75">
      <c r="A91" s="11">
        <v>83</v>
      </c>
      <c r="B91" s="18" t="s">
        <v>192</v>
      </c>
      <c r="C91" s="13" t="s">
        <v>47</v>
      </c>
      <c r="D91" s="12" t="s">
        <v>193</v>
      </c>
      <c r="E91" s="14"/>
      <c r="F91" s="14">
        <v>2220</v>
      </c>
      <c r="G91" s="14"/>
      <c r="H91" s="14">
        <f t="shared" si="15"/>
        <v>2220</v>
      </c>
      <c r="I91" s="14"/>
      <c r="J91" s="14">
        <v>3050</v>
      </c>
      <c r="K91" s="14"/>
      <c r="L91" s="14">
        <f t="shared" si="16"/>
        <v>3050</v>
      </c>
      <c r="M91" s="14"/>
      <c r="N91" s="14">
        <v>2110</v>
      </c>
      <c r="O91" s="14"/>
      <c r="P91" s="14">
        <f t="shared" si="17"/>
        <v>2110</v>
      </c>
      <c r="Q91" s="15">
        <f t="shared" si="13"/>
        <v>0</v>
      </c>
      <c r="R91" s="15">
        <f t="shared" si="13"/>
        <v>7380</v>
      </c>
      <c r="S91" s="15">
        <f t="shared" si="13"/>
        <v>0</v>
      </c>
      <c r="T91" s="15">
        <f t="shared" si="13"/>
        <v>7380</v>
      </c>
      <c r="U91" s="16">
        <v>0</v>
      </c>
      <c r="V91" s="16">
        <v>2248.27</v>
      </c>
      <c r="W91" s="16">
        <v>0</v>
      </c>
      <c r="X91" s="16">
        <f t="shared" si="14"/>
        <v>2248.27</v>
      </c>
      <c r="Y91" s="16">
        <v>0</v>
      </c>
      <c r="Z91" s="16">
        <v>2267</v>
      </c>
      <c r="AA91" s="16">
        <v>0</v>
      </c>
      <c r="AB91" s="16">
        <f t="shared" si="18"/>
        <v>2267</v>
      </c>
      <c r="AC91" s="16">
        <v>0</v>
      </c>
      <c r="AD91" s="16">
        <v>2266.2200000000003</v>
      </c>
      <c r="AE91" s="16">
        <v>0</v>
      </c>
      <c r="AF91" s="16">
        <f t="shared" si="19"/>
        <v>2266.2200000000003</v>
      </c>
      <c r="AG91" s="16">
        <f t="shared" si="20"/>
        <v>0</v>
      </c>
      <c r="AH91" s="16">
        <f t="shared" si="20"/>
        <v>6781.4900000000007</v>
      </c>
      <c r="AI91" s="16">
        <f t="shared" si="20"/>
        <v>0</v>
      </c>
      <c r="AJ91" s="16">
        <f t="shared" si="20"/>
        <v>6781.4900000000007</v>
      </c>
      <c r="AK91" s="16">
        <f t="shared" si="21"/>
        <v>0</v>
      </c>
      <c r="AL91" s="16">
        <f t="shared" si="21"/>
        <v>14161.490000000002</v>
      </c>
      <c r="AM91" s="16">
        <f t="shared" si="21"/>
        <v>0</v>
      </c>
      <c r="AN91" s="16">
        <f t="shared" si="22"/>
        <v>14161.490000000002</v>
      </c>
    </row>
    <row r="92" spans="1:40" ht="15.75">
      <c r="A92" s="11">
        <v>84</v>
      </c>
      <c r="B92" s="18" t="s">
        <v>194</v>
      </c>
      <c r="C92" s="13" t="s">
        <v>32</v>
      </c>
      <c r="D92" s="12" t="s">
        <v>195</v>
      </c>
      <c r="E92" s="14"/>
      <c r="F92" s="14"/>
      <c r="G92" s="14">
        <v>132880</v>
      </c>
      <c r="H92" s="14">
        <f t="shared" si="15"/>
        <v>132880</v>
      </c>
      <c r="I92" s="14"/>
      <c r="J92" s="14"/>
      <c r="K92" s="14">
        <v>137815</v>
      </c>
      <c r="L92" s="14">
        <f t="shared" si="16"/>
        <v>137815</v>
      </c>
      <c r="M92" s="14"/>
      <c r="N92" s="14"/>
      <c r="O92" s="14">
        <v>131990</v>
      </c>
      <c r="P92" s="14">
        <f t="shared" si="17"/>
        <v>131990</v>
      </c>
      <c r="Q92" s="15">
        <f t="shared" si="13"/>
        <v>0</v>
      </c>
      <c r="R92" s="15">
        <f t="shared" si="13"/>
        <v>0</v>
      </c>
      <c r="S92" s="15">
        <f t="shared" si="13"/>
        <v>402685</v>
      </c>
      <c r="T92" s="15">
        <f t="shared" si="13"/>
        <v>402685</v>
      </c>
      <c r="U92" s="16">
        <v>0</v>
      </c>
      <c r="V92" s="16">
        <v>0</v>
      </c>
      <c r="W92" s="16">
        <v>132241.03</v>
      </c>
      <c r="X92" s="16">
        <f t="shared" si="14"/>
        <v>132241.03</v>
      </c>
      <c r="Y92" s="16">
        <v>0</v>
      </c>
      <c r="Z92" s="16">
        <v>0</v>
      </c>
      <c r="AA92" s="16">
        <v>119699</v>
      </c>
      <c r="AB92" s="16">
        <f t="shared" si="18"/>
        <v>119699</v>
      </c>
      <c r="AC92" s="16">
        <v>0</v>
      </c>
      <c r="AD92" s="16">
        <v>0</v>
      </c>
      <c r="AE92" s="16">
        <v>119698.93</v>
      </c>
      <c r="AF92" s="16">
        <f t="shared" si="19"/>
        <v>119698.93</v>
      </c>
      <c r="AG92" s="16">
        <f t="shared" si="20"/>
        <v>0</v>
      </c>
      <c r="AH92" s="16">
        <f t="shared" si="20"/>
        <v>0</v>
      </c>
      <c r="AI92" s="16">
        <f t="shared" si="20"/>
        <v>371638.95999999996</v>
      </c>
      <c r="AJ92" s="16">
        <f t="shared" si="20"/>
        <v>371638.95999999996</v>
      </c>
      <c r="AK92" s="16">
        <f t="shared" si="21"/>
        <v>0</v>
      </c>
      <c r="AL92" s="16">
        <f t="shared" si="21"/>
        <v>0</v>
      </c>
      <c r="AM92" s="16">
        <f t="shared" si="21"/>
        <v>774323.96</v>
      </c>
      <c r="AN92" s="16">
        <f t="shared" si="22"/>
        <v>774323.96</v>
      </c>
    </row>
    <row r="93" spans="1:40" ht="15.75">
      <c r="A93" s="11">
        <v>85</v>
      </c>
      <c r="B93" s="12" t="s">
        <v>196</v>
      </c>
      <c r="C93" s="13" t="s">
        <v>27</v>
      </c>
      <c r="D93" s="12" t="s">
        <v>197</v>
      </c>
      <c r="E93" s="14">
        <v>110597.62</v>
      </c>
      <c r="F93" s="14">
        <v>0</v>
      </c>
      <c r="G93" s="14">
        <v>0</v>
      </c>
      <c r="H93" s="14">
        <f t="shared" si="15"/>
        <v>110597.62</v>
      </c>
      <c r="I93" s="14">
        <v>118424.67</v>
      </c>
      <c r="J93" s="14">
        <v>0</v>
      </c>
      <c r="K93" s="14">
        <v>0</v>
      </c>
      <c r="L93" s="14">
        <f t="shared" si="16"/>
        <v>118424.67</v>
      </c>
      <c r="M93" s="14">
        <v>110597.53</v>
      </c>
      <c r="N93" s="14"/>
      <c r="O93" s="14"/>
      <c r="P93" s="14">
        <f t="shared" si="17"/>
        <v>110597.53</v>
      </c>
      <c r="Q93" s="15">
        <f t="shared" si="13"/>
        <v>339619.81999999995</v>
      </c>
      <c r="R93" s="15">
        <f t="shared" si="13"/>
        <v>0</v>
      </c>
      <c r="S93" s="15">
        <f t="shared" si="13"/>
        <v>0</v>
      </c>
      <c r="T93" s="15">
        <f t="shared" si="13"/>
        <v>339619.81999999995</v>
      </c>
      <c r="U93" s="16">
        <v>117027.18999999999</v>
      </c>
      <c r="V93" s="16">
        <v>0</v>
      </c>
      <c r="W93" s="16">
        <v>0</v>
      </c>
      <c r="X93" s="16">
        <f t="shared" si="14"/>
        <v>117027.18999999999</v>
      </c>
      <c r="Y93" s="16">
        <v>117564.65</v>
      </c>
      <c r="Z93" s="16">
        <v>0</v>
      </c>
      <c r="AA93" s="16">
        <v>0</v>
      </c>
      <c r="AB93" s="16">
        <f t="shared" si="18"/>
        <v>117564.65</v>
      </c>
      <c r="AC93" s="16">
        <v>117564.65</v>
      </c>
      <c r="AD93" s="16">
        <v>0</v>
      </c>
      <c r="AE93" s="16">
        <v>0</v>
      </c>
      <c r="AF93" s="16">
        <f t="shared" si="19"/>
        <v>117564.65</v>
      </c>
      <c r="AG93" s="16">
        <f t="shared" si="20"/>
        <v>352156.49</v>
      </c>
      <c r="AH93" s="16">
        <f t="shared" si="20"/>
        <v>0</v>
      </c>
      <c r="AI93" s="16">
        <f t="shared" si="20"/>
        <v>0</v>
      </c>
      <c r="AJ93" s="16">
        <f t="shared" si="20"/>
        <v>352156.49</v>
      </c>
      <c r="AK93" s="16">
        <f t="shared" si="21"/>
        <v>691776.30999999994</v>
      </c>
      <c r="AL93" s="16">
        <f t="shared" si="21"/>
        <v>0</v>
      </c>
      <c r="AM93" s="16">
        <f t="shared" si="21"/>
        <v>0</v>
      </c>
      <c r="AN93" s="16">
        <f t="shared" si="22"/>
        <v>691776.30999999994</v>
      </c>
    </row>
    <row r="94" spans="1:40" ht="15.75">
      <c r="A94" s="11">
        <v>86</v>
      </c>
      <c r="B94" s="18" t="s">
        <v>198</v>
      </c>
      <c r="C94" s="19" t="s">
        <v>27</v>
      </c>
      <c r="D94" s="12" t="s">
        <v>199</v>
      </c>
      <c r="E94" s="14">
        <v>56890.239999999998</v>
      </c>
      <c r="F94" s="14"/>
      <c r="G94" s="14"/>
      <c r="H94" s="14">
        <f t="shared" si="15"/>
        <v>56890.239999999998</v>
      </c>
      <c r="I94" s="14">
        <v>71160.88</v>
      </c>
      <c r="J94" s="14"/>
      <c r="K94" s="14"/>
      <c r="L94" s="14">
        <f t="shared" si="16"/>
        <v>71160.88</v>
      </c>
      <c r="M94" s="14">
        <v>86152.39</v>
      </c>
      <c r="N94" s="14"/>
      <c r="O94" s="14"/>
      <c r="P94" s="14">
        <f t="shared" si="17"/>
        <v>86152.39</v>
      </c>
      <c r="Q94" s="15">
        <f t="shared" si="13"/>
        <v>214203.51</v>
      </c>
      <c r="R94" s="15">
        <f t="shared" si="13"/>
        <v>0</v>
      </c>
      <c r="S94" s="15">
        <f t="shared" si="13"/>
        <v>0</v>
      </c>
      <c r="T94" s="15">
        <f t="shared" si="13"/>
        <v>214203.51</v>
      </c>
      <c r="U94" s="16">
        <v>88159.049999999988</v>
      </c>
      <c r="V94" s="16">
        <v>0</v>
      </c>
      <c r="W94" s="16">
        <v>0</v>
      </c>
      <c r="X94" s="16">
        <f t="shared" si="14"/>
        <v>88159.049999999988</v>
      </c>
      <c r="Y94" s="16">
        <v>74619.62</v>
      </c>
      <c r="Z94" s="16">
        <v>0</v>
      </c>
      <c r="AA94" s="16">
        <v>0</v>
      </c>
      <c r="AB94" s="16">
        <f t="shared" si="18"/>
        <v>74619.62</v>
      </c>
      <c r="AC94" s="16">
        <v>74619.609999999986</v>
      </c>
      <c r="AD94" s="16">
        <v>0</v>
      </c>
      <c r="AE94" s="16">
        <v>0</v>
      </c>
      <c r="AF94" s="16">
        <f t="shared" si="19"/>
        <v>74619.609999999986</v>
      </c>
      <c r="AG94" s="16">
        <f t="shared" si="20"/>
        <v>237398.27999999997</v>
      </c>
      <c r="AH94" s="16">
        <f t="shared" si="20"/>
        <v>0</v>
      </c>
      <c r="AI94" s="16">
        <f t="shared" si="20"/>
        <v>0</v>
      </c>
      <c r="AJ94" s="16">
        <f t="shared" si="20"/>
        <v>237398.27999999997</v>
      </c>
      <c r="AK94" s="16">
        <f t="shared" si="21"/>
        <v>451601.79</v>
      </c>
      <c r="AL94" s="16">
        <f t="shared" si="21"/>
        <v>0</v>
      </c>
      <c r="AM94" s="16">
        <f t="shared" si="21"/>
        <v>0</v>
      </c>
      <c r="AN94" s="16">
        <f t="shared" si="22"/>
        <v>451601.79</v>
      </c>
    </row>
    <row r="95" spans="1:40" ht="30.75">
      <c r="A95" s="11">
        <v>87</v>
      </c>
      <c r="B95" s="12" t="s">
        <v>200</v>
      </c>
      <c r="C95" s="13" t="s">
        <v>32</v>
      </c>
      <c r="D95" s="12" t="s">
        <v>201</v>
      </c>
      <c r="E95" s="14"/>
      <c r="F95" s="14"/>
      <c r="G95" s="14">
        <v>4920</v>
      </c>
      <c r="H95" s="14">
        <f t="shared" si="15"/>
        <v>4920</v>
      </c>
      <c r="I95" s="14"/>
      <c r="J95" s="14"/>
      <c r="K95" s="14">
        <v>5641</v>
      </c>
      <c r="L95" s="14">
        <f t="shared" si="16"/>
        <v>5641</v>
      </c>
      <c r="M95" s="14"/>
      <c r="N95" s="14"/>
      <c r="O95" s="14">
        <v>6167</v>
      </c>
      <c r="P95" s="14">
        <f t="shared" si="17"/>
        <v>6167</v>
      </c>
      <c r="Q95" s="15">
        <f t="shared" si="13"/>
        <v>0</v>
      </c>
      <c r="R95" s="15">
        <f t="shared" si="13"/>
        <v>0</v>
      </c>
      <c r="S95" s="15">
        <f t="shared" si="13"/>
        <v>16728</v>
      </c>
      <c r="T95" s="15">
        <f t="shared" si="13"/>
        <v>16728</v>
      </c>
      <c r="U95" s="16">
        <v>0</v>
      </c>
      <c r="V95" s="16">
        <v>0</v>
      </c>
      <c r="W95" s="16">
        <v>8229.18</v>
      </c>
      <c r="X95" s="16">
        <f t="shared" si="14"/>
        <v>8229.18</v>
      </c>
      <c r="Y95" s="16">
        <v>0</v>
      </c>
      <c r="Z95" s="16">
        <v>0</v>
      </c>
      <c r="AA95" s="16">
        <v>7439</v>
      </c>
      <c r="AB95" s="16">
        <f t="shared" si="18"/>
        <v>7439</v>
      </c>
      <c r="AC95" s="16">
        <v>0</v>
      </c>
      <c r="AD95" s="16">
        <v>0</v>
      </c>
      <c r="AE95" s="16">
        <v>7438.1200000000008</v>
      </c>
      <c r="AF95" s="16">
        <f t="shared" si="19"/>
        <v>7438.1200000000008</v>
      </c>
      <c r="AG95" s="16">
        <f t="shared" si="20"/>
        <v>0</v>
      </c>
      <c r="AH95" s="16">
        <f t="shared" si="20"/>
        <v>0</v>
      </c>
      <c r="AI95" s="16">
        <f t="shared" si="20"/>
        <v>23106.300000000003</v>
      </c>
      <c r="AJ95" s="16">
        <f t="shared" si="20"/>
        <v>23106.300000000003</v>
      </c>
      <c r="AK95" s="16">
        <f t="shared" si="21"/>
        <v>0</v>
      </c>
      <c r="AL95" s="16">
        <f t="shared" si="21"/>
        <v>0</v>
      </c>
      <c r="AM95" s="16">
        <f t="shared" si="21"/>
        <v>39834.300000000003</v>
      </c>
      <c r="AN95" s="16">
        <f t="shared" si="22"/>
        <v>39834.300000000003</v>
      </c>
    </row>
    <row r="96" spans="1:40" ht="15.75">
      <c r="A96" s="11">
        <v>88</v>
      </c>
      <c r="B96" s="12" t="s">
        <v>202</v>
      </c>
      <c r="C96" s="13" t="s">
        <v>32</v>
      </c>
      <c r="D96" s="12" t="s">
        <v>203</v>
      </c>
      <c r="E96" s="14"/>
      <c r="F96" s="14"/>
      <c r="G96" s="14">
        <v>17829</v>
      </c>
      <c r="H96" s="14">
        <f t="shared" si="15"/>
        <v>17829</v>
      </c>
      <c r="I96" s="14"/>
      <c r="J96" s="14"/>
      <c r="K96" s="14">
        <v>20790</v>
      </c>
      <c r="L96" s="14">
        <f t="shared" si="16"/>
        <v>20790</v>
      </c>
      <c r="M96" s="14"/>
      <c r="N96" s="14"/>
      <c r="O96" s="14">
        <v>23331</v>
      </c>
      <c r="P96" s="14">
        <f t="shared" si="17"/>
        <v>23331</v>
      </c>
      <c r="Q96" s="15">
        <f t="shared" si="13"/>
        <v>0</v>
      </c>
      <c r="R96" s="15">
        <f t="shared" si="13"/>
        <v>0</v>
      </c>
      <c r="S96" s="15">
        <f t="shared" si="13"/>
        <v>61950</v>
      </c>
      <c r="T96" s="15">
        <f t="shared" si="13"/>
        <v>61950</v>
      </c>
      <c r="U96" s="16">
        <v>0</v>
      </c>
      <c r="V96" s="16">
        <v>0</v>
      </c>
      <c r="W96" s="16">
        <v>31967.79</v>
      </c>
      <c r="X96" s="16">
        <f t="shared" si="14"/>
        <v>31967.79</v>
      </c>
      <c r="Y96" s="16">
        <v>0</v>
      </c>
      <c r="Z96" s="16">
        <v>0</v>
      </c>
      <c r="AA96" s="16">
        <v>25896</v>
      </c>
      <c r="AB96" s="16">
        <f t="shared" si="18"/>
        <v>25896</v>
      </c>
      <c r="AC96" s="16">
        <v>0</v>
      </c>
      <c r="AD96" s="16">
        <v>0</v>
      </c>
      <c r="AE96" s="16">
        <v>25895.1</v>
      </c>
      <c r="AF96" s="16">
        <f t="shared" si="19"/>
        <v>25895.1</v>
      </c>
      <c r="AG96" s="16">
        <f t="shared" si="20"/>
        <v>0</v>
      </c>
      <c r="AH96" s="16">
        <f t="shared" si="20"/>
        <v>0</v>
      </c>
      <c r="AI96" s="16">
        <f t="shared" si="20"/>
        <v>83758.89</v>
      </c>
      <c r="AJ96" s="16">
        <f t="shared" si="20"/>
        <v>83758.89</v>
      </c>
      <c r="AK96" s="16">
        <f t="shared" si="21"/>
        <v>0</v>
      </c>
      <c r="AL96" s="16">
        <f t="shared" si="21"/>
        <v>0</v>
      </c>
      <c r="AM96" s="16">
        <f t="shared" si="21"/>
        <v>145708.89000000001</v>
      </c>
      <c r="AN96" s="16">
        <f t="shared" si="22"/>
        <v>145708.89000000001</v>
      </c>
    </row>
    <row r="97" spans="1:40" ht="30.75">
      <c r="A97" s="11">
        <v>89</v>
      </c>
      <c r="B97" s="18" t="s">
        <v>204</v>
      </c>
      <c r="C97" s="19" t="s">
        <v>27</v>
      </c>
      <c r="D97" s="12" t="s">
        <v>205</v>
      </c>
      <c r="E97" s="14">
        <v>94712.93</v>
      </c>
      <c r="F97" s="14"/>
      <c r="G97" s="14"/>
      <c r="H97" s="14">
        <f t="shared" si="15"/>
        <v>94712.93</v>
      </c>
      <c r="I97" s="14">
        <v>112793.88</v>
      </c>
      <c r="J97" s="14"/>
      <c r="K97" s="14"/>
      <c r="L97" s="14">
        <f t="shared" si="16"/>
        <v>112793.88</v>
      </c>
      <c r="M97" s="14">
        <v>90836.22</v>
      </c>
      <c r="N97" s="14"/>
      <c r="O97" s="14"/>
      <c r="P97" s="14">
        <f t="shared" si="17"/>
        <v>90836.22</v>
      </c>
      <c r="Q97" s="15">
        <f t="shared" si="13"/>
        <v>298343.03000000003</v>
      </c>
      <c r="R97" s="15">
        <f t="shared" si="13"/>
        <v>0</v>
      </c>
      <c r="S97" s="15">
        <f t="shared" si="13"/>
        <v>0</v>
      </c>
      <c r="T97" s="15">
        <f t="shared" si="13"/>
        <v>298343.03000000003</v>
      </c>
      <c r="U97" s="16">
        <v>100584.78</v>
      </c>
      <c r="V97" s="16">
        <v>0</v>
      </c>
      <c r="W97" s="16">
        <v>0</v>
      </c>
      <c r="X97" s="16">
        <f t="shared" si="14"/>
        <v>100584.78</v>
      </c>
      <c r="Y97" s="16">
        <v>104915.29</v>
      </c>
      <c r="Z97" s="16">
        <v>0</v>
      </c>
      <c r="AA97" s="16">
        <v>0</v>
      </c>
      <c r="AB97" s="16">
        <f t="shared" si="18"/>
        <v>104915.29</v>
      </c>
      <c r="AC97" s="16">
        <v>104915.29000000002</v>
      </c>
      <c r="AD97" s="16">
        <v>0</v>
      </c>
      <c r="AE97" s="16">
        <v>0</v>
      </c>
      <c r="AF97" s="16">
        <f t="shared" si="19"/>
        <v>104915.29000000002</v>
      </c>
      <c r="AG97" s="16">
        <f t="shared" si="20"/>
        <v>310415.36000000004</v>
      </c>
      <c r="AH97" s="16">
        <f t="shared" si="20"/>
        <v>0</v>
      </c>
      <c r="AI97" s="16">
        <f t="shared" si="20"/>
        <v>0</v>
      </c>
      <c r="AJ97" s="16">
        <f t="shared" si="20"/>
        <v>310415.36000000004</v>
      </c>
      <c r="AK97" s="16">
        <f t="shared" si="21"/>
        <v>608758.39</v>
      </c>
      <c r="AL97" s="16">
        <f t="shared" si="21"/>
        <v>0</v>
      </c>
      <c r="AM97" s="16">
        <f t="shared" si="21"/>
        <v>0</v>
      </c>
      <c r="AN97" s="16">
        <f t="shared" si="22"/>
        <v>608758.39</v>
      </c>
    </row>
    <row r="98" spans="1:40" ht="30.75">
      <c r="A98" s="11">
        <v>90</v>
      </c>
      <c r="B98" s="18" t="s">
        <v>206</v>
      </c>
      <c r="C98" s="19" t="s">
        <v>24</v>
      </c>
      <c r="D98" s="12" t="s">
        <v>207</v>
      </c>
      <c r="E98" s="14">
        <v>124776.11</v>
      </c>
      <c r="F98" s="14">
        <v>3040</v>
      </c>
      <c r="G98" s="14">
        <v>10564</v>
      </c>
      <c r="H98" s="14">
        <f t="shared" si="15"/>
        <v>138380.10999999999</v>
      </c>
      <c r="I98" s="14">
        <v>137243.28</v>
      </c>
      <c r="J98" s="14">
        <v>3040</v>
      </c>
      <c r="K98" s="14">
        <v>12612</v>
      </c>
      <c r="L98" s="14">
        <f t="shared" si="16"/>
        <v>152895.28</v>
      </c>
      <c r="M98" s="14">
        <v>112300.43</v>
      </c>
      <c r="N98" s="14">
        <v>3040</v>
      </c>
      <c r="O98" s="14">
        <v>14562</v>
      </c>
      <c r="P98" s="14">
        <f t="shared" si="17"/>
        <v>129902.43</v>
      </c>
      <c r="Q98" s="15">
        <f t="shared" si="13"/>
        <v>374319.82</v>
      </c>
      <c r="R98" s="15">
        <f t="shared" si="13"/>
        <v>9120</v>
      </c>
      <c r="S98" s="15">
        <f t="shared" si="13"/>
        <v>37738</v>
      </c>
      <c r="T98" s="15">
        <f t="shared" si="13"/>
        <v>421177.82</v>
      </c>
      <c r="U98" s="16">
        <v>132293.88</v>
      </c>
      <c r="V98" s="16">
        <v>3648.1800000000003</v>
      </c>
      <c r="W98" s="16">
        <v>15341.55</v>
      </c>
      <c r="X98" s="16">
        <f t="shared" si="14"/>
        <v>151283.60999999999</v>
      </c>
      <c r="Y98" s="16">
        <v>121391.06</v>
      </c>
      <c r="Z98" s="16">
        <v>1210</v>
      </c>
      <c r="AA98" s="16">
        <v>14825</v>
      </c>
      <c r="AB98" s="16">
        <f t="shared" si="18"/>
        <v>137426.06</v>
      </c>
      <c r="AC98" s="16">
        <v>121391.06</v>
      </c>
      <c r="AD98" s="16">
        <v>1210.54</v>
      </c>
      <c r="AE98" s="16">
        <v>14825.2</v>
      </c>
      <c r="AF98" s="16">
        <f t="shared" si="19"/>
        <v>137426.79999999999</v>
      </c>
      <c r="AG98" s="16">
        <f t="shared" si="20"/>
        <v>375076</v>
      </c>
      <c r="AH98" s="16">
        <f t="shared" si="20"/>
        <v>6068.72</v>
      </c>
      <c r="AI98" s="16">
        <f t="shared" si="20"/>
        <v>44991.75</v>
      </c>
      <c r="AJ98" s="16">
        <f t="shared" si="20"/>
        <v>426136.47</v>
      </c>
      <c r="AK98" s="16">
        <f t="shared" si="21"/>
        <v>749395.82000000007</v>
      </c>
      <c r="AL98" s="16">
        <f t="shared" si="21"/>
        <v>15188.720000000001</v>
      </c>
      <c r="AM98" s="16">
        <f t="shared" si="21"/>
        <v>82729.75</v>
      </c>
      <c r="AN98" s="16">
        <f t="shared" si="22"/>
        <v>847314.29</v>
      </c>
    </row>
    <row r="99" spans="1:40" ht="15.75">
      <c r="A99" s="11">
        <v>91</v>
      </c>
      <c r="B99" s="18" t="s">
        <v>208</v>
      </c>
      <c r="C99" s="19" t="s">
        <v>27</v>
      </c>
      <c r="D99" s="18" t="s">
        <v>209</v>
      </c>
      <c r="E99" s="14">
        <v>30503.27</v>
      </c>
      <c r="F99" s="14"/>
      <c r="G99" s="14"/>
      <c r="H99" s="14">
        <f t="shared" si="15"/>
        <v>30503.27</v>
      </c>
      <c r="I99" s="14">
        <v>38897.5</v>
      </c>
      <c r="J99" s="14"/>
      <c r="K99" s="14"/>
      <c r="L99" s="14">
        <f t="shared" si="16"/>
        <v>38897.5</v>
      </c>
      <c r="M99" s="14">
        <v>43203.47</v>
      </c>
      <c r="N99" s="14"/>
      <c r="O99" s="14"/>
      <c r="P99" s="14">
        <f t="shared" si="17"/>
        <v>43203.47</v>
      </c>
      <c r="Q99" s="15">
        <f t="shared" si="13"/>
        <v>112604.24</v>
      </c>
      <c r="R99" s="15">
        <f t="shared" si="13"/>
        <v>0</v>
      </c>
      <c r="S99" s="15">
        <f t="shared" si="13"/>
        <v>0</v>
      </c>
      <c r="T99" s="15">
        <f t="shared" si="13"/>
        <v>112604.24</v>
      </c>
      <c r="U99" s="16">
        <v>62376.480000000003</v>
      </c>
      <c r="V99" s="16">
        <v>0</v>
      </c>
      <c r="W99" s="16">
        <v>0</v>
      </c>
      <c r="X99" s="16">
        <f t="shared" si="14"/>
        <v>62376.480000000003</v>
      </c>
      <c r="Y99" s="16">
        <v>67337.64</v>
      </c>
      <c r="Z99" s="16">
        <v>0</v>
      </c>
      <c r="AA99" s="16">
        <v>0</v>
      </c>
      <c r="AB99" s="16">
        <f t="shared" si="18"/>
        <v>67337.64</v>
      </c>
      <c r="AC99" s="16">
        <v>67337.62999999999</v>
      </c>
      <c r="AD99" s="16">
        <v>0</v>
      </c>
      <c r="AE99" s="16">
        <v>0</v>
      </c>
      <c r="AF99" s="16">
        <f t="shared" si="19"/>
        <v>67337.62999999999</v>
      </c>
      <c r="AG99" s="16">
        <f t="shared" si="20"/>
        <v>197051.75</v>
      </c>
      <c r="AH99" s="16">
        <f t="shared" si="20"/>
        <v>0</v>
      </c>
      <c r="AI99" s="16">
        <f t="shared" si="20"/>
        <v>0</v>
      </c>
      <c r="AJ99" s="16">
        <f t="shared" si="20"/>
        <v>197051.75</v>
      </c>
      <c r="AK99" s="16">
        <f t="shared" si="21"/>
        <v>309655.99</v>
      </c>
      <c r="AL99" s="16">
        <f t="shared" si="21"/>
        <v>0</v>
      </c>
      <c r="AM99" s="16">
        <f t="shared" si="21"/>
        <v>0</v>
      </c>
      <c r="AN99" s="16">
        <f t="shared" si="22"/>
        <v>309655.99</v>
      </c>
    </row>
    <row r="100" spans="1:40" s="25" customFormat="1" ht="15.75">
      <c r="A100" s="11">
        <v>92</v>
      </c>
      <c r="B100" s="20" t="s">
        <v>210</v>
      </c>
      <c r="C100" s="21" t="s">
        <v>27</v>
      </c>
      <c r="D100" s="20" t="s">
        <v>211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3"/>
      <c r="R100" s="23"/>
      <c r="S100" s="23"/>
      <c r="T100" s="23"/>
      <c r="U100" s="24"/>
      <c r="V100" s="24"/>
      <c r="W100" s="24"/>
      <c r="X100" s="24"/>
      <c r="Y100" s="16">
        <v>31057.43</v>
      </c>
      <c r="Z100" s="16">
        <v>0</v>
      </c>
      <c r="AA100" s="16">
        <v>0</v>
      </c>
      <c r="AB100" s="16">
        <f t="shared" si="18"/>
        <v>31057.43</v>
      </c>
      <c r="AC100" s="16">
        <v>31057.420000000006</v>
      </c>
      <c r="AD100" s="16">
        <v>0</v>
      </c>
      <c r="AE100" s="16">
        <v>0</v>
      </c>
      <c r="AF100" s="16">
        <f t="shared" si="19"/>
        <v>31057.420000000006</v>
      </c>
      <c r="AG100" s="16">
        <f t="shared" si="20"/>
        <v>62114.850000000006</v>
      </c>
      <c r="AH100" s="16">
        <f t="shared" si="20"/>
        <v>0</v>
      </c>
      <c r="AI100" s="16">
        <f t="shared" si="20"/>
        <v>0</v>
      </c>
      <c r="AJ100" s="16">
        <f t="shared" si="20"/>
        <v>62114.850000000006</v>
      </c>
      <c r="AK100" s="16">
        <f t="shared" si="21"/>
        <v>62114.850000000006</v>
      </c>
      <c r="AL100" s="16">
        <f t="shared" si="21"/>
        <v>0</v>
      </c>
      <c r="AM100" s="16">
        <f t="shared" si="21"/>
        <v>0</v>
      </c>
      <c r="AN100" s="16">
        <f t="shared" si="22"/>
        <v>62114.850000000006</v>
      </c>
    </row>
    <row r="101" spans="1:40" ht="15.75">
      <c r="A101" s="11">
        <v>93</v>
      </c>
      <c r="B101" s="18" t="s">
        <v>212</v>
      </c>
      <c r="C101" s="19" t="s">
        <v>32</v>
      </c>
      <c r="D101" s="12" t="s">
        <v>213</v>
      </c>
      <c r="E101" s="14"/>
      <c r="F101" s="14"/>
      <c r="G101" s="14">
        <v>59400</v>
      </c>
      <c r="H101" s="14">
        <f t="shared" si="15"/>
        <v>59400</v>
      </c>
      <c r="I101" s="14"/>
      <c r="J101" s="14"/>
      <c r="K101" s="14">
        <v>59850</v>
      </c>
      <c r="L101" s="14">
        <f t="shared" si="16"/>
        <v>59850</v>
      </c>
      <c r="M101" s="14"/>
      <c r="N101" s="14"/>
      <c r="O101" s="14">
        <v>59400</v>
      </c>
      <c r="P101" s="14">
        <f t="shared" si="17"/>
        <v>59400</v>
      </c>
      <c r="Q101" s="15">
        <f t="shared" si="13"/>
        <v>0</v>
      </c>
      <c r="R101" s="15">
        <f t="shared" si="13"/>
        <v>0</v>
      </c>
      <c r="S101" s="15">
        <f t="shared" si="13"/>
        <v>178650</v>
      </c>
      <c r="T101" s="15">
        <f t="shared" si="13"/>
        <v>178650</v>
      </c>
      <c r="U101" s="16">
        <v>0</v>
      </c>
      <c r="V101" s="16">
        <v>0</v>
      </c>
      <c r="W101" s="16">
        <v>61265.39</v>
      </c>
      <c r="X101" s="16">
        <f t="shared" si="14"/>
        <v>61265.39</v>
      </c>
      <c r="Y101" s="16">
        <v>0</v>
      </c>
      <c r="Z101" s="16">
        <v>0</v>
      </c>
      <c r="AA101" s="16">
        <v>44791</v>
      </c>
      <c r="AB101" s="16">
        <f t="shared" si="18"/>
        <v>44791</v>
      </c>
      <c r="AC101" s="16">
        <v>0</v>
      </c>
      <c r="AD101" s="16">
        <v>0</v>
      </c>
      <c r="AE101" s="16">
        <v>44790.540000000008</v>
      </c>
      <c r="AF101" s="16">
        <f t="shared" si="19"/>
        <v>44790.540000000008</v>
      </c>
      <c r="AG101" s="16">
        <f t="shared" si="20"/>
        <v>0</v>
      </c>
      <c r="AH101" s="16">
        <f t="shared" si="20"/>
        <v>0</v>
      </c>
      <c r="AI101" s="16">
        <f t="shared" si="20"/>
        <v>150846.93</v>
      </c>
      <c r="AJ101" s="16">
        <f t="shared" si="20"/>
        <v>150846.93</v>
      </c>
      <c r="AK101" s="16">
        <f t="shared" si="21"/>
        <v>0</v>
      </c>
      <c r="AL101" s="16">
        <f t="shared" si="21"/>
        <v>0</v>
      </c>
      <c r="AM101" s="16">
        <f t="shared" si="21"/>
        <v>329496.93000000005</v>
      </c>
      <c r="AN101" s="16">
        <f t="shared" si="22"/>
        <v>329496.93000000005</v>
      </c>
    </row>
    <row r="102" spans="1:40" ht="15.75">
      <c r="A102" s="11">
        <v>94</v>
      </c>
      <c r="B102" s="18" t="s">
        <v>214</v>
      </c>
      <c r="C102" s="19" t="s">
        <v>27</v>
      </c>
      <c r="D102" s="12" t="s">
        <v>215</v>
      </c>
      <c r="E102" s="14">
        <v>61866.34</v>
      </c>
      <c r="F102" s="14"/>
      <c r="G102" s="14"/>
      <c r="H102" s="14">
        <f t="shared" si="15"/>
        <v>61866.34</v>
      </c>
      <c r="I102" s="14">
        <v>60085.79</v>
      </c>
      <c r="J102" s="14"/>
      <c r="K102" s="14"/>
      <c r="L102" s="14">
        <f t="shared" si="16"/>
        <v>60085.79</v>
      </c>
      <c r="M102" s="14">
        <v>65112.77</v>
      </c>
      <c r="N102" s="14"/>
      <c r="O102" s="14"/>
      <c r="P102" s="14">
        <f t="shared" si="17"/>
        <v>65112.77</v>
      </c>
      <c r="Q102" s="15">
        <f t="shared" si="13"/>
        <v>187064.9</v>
      </c>
      <c r="R102" s="15">
        <f t="shared" si="13"/>
        <v>0</v>
      </c>
      <c r="S102" s="15">
        <f t="shared" si="13"/>
        <v>0</v>
      </c>
      <c r="T102" s="15">
        <f t="shared" si="13"/>
        <v>187064.9</v>
      </c>
      <c r="U102" s="16">
        <v>61807.4</v>
      </c>
      <c r="V102" s="16">
        <v>0</v>
      </c>
      <c r="W102" s="16">
        <v>0</v>
      </c>
      <c r="X102" s="16">
        <f t="shared" si="14"/>
        <v>61807.4</v>
      </c>
      <c r="Y102" s="16">
        <v>56212.959999999999</v>
      </c>
      <c r="Z102" s="16">
        <v>0</v>
      </c>
      <c r="AA102" s="16">
        <v>0</v>
      </c>
      <c r="AB102" s="16">
        <f t="shared" si="18"/>
        <v>56212.959999999999</v>
      </c>
      <c r="AC102" s="16">
        <v>56212.959999999999</v>
      </c>
      <c r="AD102" s="16">
        <v>0</v>
      </c>
      <c r="AE102" s="16">
        <v>0</v>
      </c>
      <c r="AF102" s="16">
        <f t="shared" si="19"/>
        <v>56212.959999999999</v>
      </c>
      <c r="AG102" s="16">
        <f t="shared" si="20"/>
        <v>174233.32</v>
      </c>
      <c r="AH102" s="16">
        <f t="shared" si="20"/>
        <v>0</v>
      </c>
      <c r="AI102" s="16">
        <f t="shared" si="20"/>
        <v>0</v>
      </c>
      <c r="AJ102" s="16">
        <f t="shared" si="20"/>
        <v>174233.32</v>
      </c>
      <c r="AK102" s="16">
        <f t="shared" si="21"/>
        <v>361298.22000000003</v>
      </c>
      <c r="AL102" s="16">
        <f t="shared" si="21"/>
        <v>0</v>
      </c>
      <c r="AM102" s="16">
        <f t="shared" si="21"/>
        <v>0</v>
      </c>
      <c r="AN102" s="16">
        <f t="shared" si="22"/>
        <v>361298.22000000003</v>
      </c>
    </row>
    <row r="103" spans="1:40" ht="30.75">
      <c r="A103" s="11">
        <v>95</v>
      </c>
      <c r="B103" s="18" t="s">
        <v>216</v>
      </c>
      <c r="C103" s="19" t="s">
        <v>32</v>
      </c>
      <c r="D103" s="12" t="s">
        <v>217</v>
      </c>
      <c r="E103" s="14"/>
      <c r="F103" s="14"/>
      <c r="G103" s="14">
        <v>400210</v>
      </c>
      <c r="H103" s="14">
        <f t="shared" si="15"/>
        <v>400210</v>
      </c>
      <c r="I103" s="14"/>
      <c r="J103" s="14"/>
      <c r="K103" s="14">
        <v>431640</v>
      </c>
      <c r="L103" s="14">
        <f t="shared" si="16"/>
        <v>431640</v>
      </c>
      <c r="M103" s="14"/>
      <c r="N103" s="14"/>
      <c r="O103" s="14">
        <v>419200</v>
      </c>
      <c r="P103" s="14">
        <f t="shared" si="17"/>
        <v>419200</v>
      </c>
      <c r="Q103" s="15">
        <f t="shared" si="13"/>
        <v>0</v>
      </c>
      <c r="R103" s="15">
        <f t="shared" si="13"/>
        <v>0</v>
      </c>
      <c r="S103" s="15">
        <f t="shared" si="13"/>
        <v>1251050</v>
      </c>
      <c r="T103" s="15">
        <f t="shared" si="13"/>
        <v>1251050</v>
      </c>
      <c r="U103" s="16">
        <v>0</v>
      </c>
      <c r="V103" s="16">
        <v>0</v>
      </c>
      <c r="W103" s="16">
        <v>423528.95999999996</v>
      </c>
      <c r="X103" s="16">
        <f t="shared" si="14"/>
        <v>423528.95999999996</v>
      </c>
      <c r="Y103" s="16">
        <v>0</v>
      </c>
      <c r="Z103" s="16">
        <v>0</v>
      </c>
      <c r="AA103" s="16">
        <v>392565</v>
      </c>
      <c r="AB103" s="16">
        <f t="shared" si="18"/>
        <v>392565</v>
      </c>
      <c r="AC103" s="16">
        <v>0</v>
      </c>
      <c r="AD103" s="16">
        <v>0</v>
      </c>
      <c r="AE103" s="16">
        <v>392564.27</v>
      </c>
      <c r="AF103" s="16">
        <f t="shared" si="19"/>
        <v>392564.27</v>
      </c>
      <c r="AG103" s="16">
        <f t="shared" si="20"/>
        <v>0</v>
      </c>
      <c r="AH103" s="16">
        <f t="shared" si="20"/>
        <v>0</v>
      </c>
      <c r="AI103" s="16">
        <f t="shared" si="20"/>
        <v>1208658.23</v>
      </c>
      <c r="AJ103" s="16">
        <f t="shared" si="20"/>
        <v>1208658.23</v>
      </c>
      <c r="AK103" s="16">
        <f t="shared" si="21"/>
        <v>0</v>
      </c>
      <c r="AL103" s="16">
        <f t="shared" si="21"/>
        <v>0</v>
      </c>
      <c r="AM103" s="16">
        <f t="shared" si="21"/>
        <v>2459708.23</v>
      </c>
      <c r="AN103" s="16">
        <f t="shared" si="22"/>
        <v>2459708.23</v>
      </c>
    </row>
    <row r="104" spans="1:40" ht="30.75">
      <c r="A104" s="11">
        <v>96</v>
      </c>
      <c r="B104" s="18" t="s">
        <v>218</v>
      </c>
      <c r="C104" s="19" t="s">
        <v>32</v>
      </c>
      <c r="D104" s="26" t="s">
        <v>219</v>
      </c>
      <c r="E104" s="14"/>
      <c r="F104" s="14"/>
      <c r="G104" s="14">
        <v>84690</v>
      </c>
      <c r="H104" s="14">
        <f t="shared" si="15"/>
        <v>84690</v>
      </c>
      <c r="I104" s="14"/>
      <c r="J104" s="14"/>
      <c r="K104" s="14">
        <v>85385</v>
      </c>
      <c r="L104" s="14">
        <f t="shared" si="16"/>
        <v>85385</v>
      </c>
      <c r="M104" s="14"/>
      <c r="N104" s="14"/>
      <c r="O104" s="14">
        <v>84455</v>
      </c>
      <c r="P104" s="14">
        <f t="shared" si="17"/>
        <v>84455</v>
      </c>
      <c r="Q104" s="15">
        <f t="shared" si="13"/>
        <v>0</v>
      </c>
      <c r="R104" s="15">
        <f t="shared" si="13"/>
        <v>0</v>
      </c>
      <c r="S104" s="15">
        <f t="shared" si="13"/>
        <v>254530</v>
      </c>
      <c r="T104" s="15">
        <f t="shared" si="13"/>
        <v>254530</v>
      </c>
      <c r="U104" s="16">
        <v>0</v>
      </c>
      <c r="V104" s="16">
        <v>0</v>
      </c>
      <c r="W104" s="16">
        <v>86648.02</v>
      </c>
      <c r="X104" s="16">
        <f t="shared" si="14"/>
        <v>86648.02</v>
      </c>
      <c r="Y104" s="16">
        <v>0</v>
      </c>
      <c r="Z104" s="16">
        <v>0</v>
      </c>
      <c r="AA104" s="16">
        <v>80761</v>
      </c>
      <c r="AB104" s="16">
        <f t="shared" si="18"/>
        <v>80761</v>
      </c>
      <c r="AC104" s="16">
        <v>0</v>
      </c>
      <c r="AD104" s="16">
        <v>0</v>
      </c>
      <c r="AE104" s="16">
        <v>80760.06</v>
      </c>
      <c r="AF104" s="16">
        <f t="shared" si="19"/>
        <v>80760.06</v>
      </c>
      <c r="AG104" s="16">
        <f t="shared" si="20"/>
        <v>0</v>
      </c>
      <c r="AH104" s="16">
        <f t="shared" si="20"/>
        <v>0</v>
      </c>
      <c r="AI104" s="16">
        <f t="shared" si="20"/>
        <v>248169.08000000002</v>
      </c>
      <c r="AJ104" s="16">
        <f t="shared" si="20"/>
        <v>248169.08000000002</v>
      </c>
      <c r="AK104" s="16">
        <f t="shared" si="21"/>
        <v>0</v>
      </c>
      <c r="AL104" s="16">
        <f t="shared" si="21"/>
        <v>0</v>
      </c>
      <c r="AM104" s="16">
        <f t="shared" si="21"/>
        <v>502699.08</v>
      </c>
      <c r="AN104" s="16">
        <f t="shared" si="22"/>
        <v>502699.08</v>
      </c>
    </row>
    <row r="105" spans="1:40" ht="30.75">
      <c r="A105" s="11">
        <v>97</v>
      </c>
      <c r="B105" s="18" t="s">
        <v>220</v>
      </c>
      <c r="C105" s="18" t="s">
        <v>27</v>
      </c>
      <c r="D105" s="12" t="s">
        <v>221</v>
      </c>
      <c r="E105" s="14">
        <v>88066.12</v>
      </c>
      <c r="F105" s="14"/>
      <c r="G105" s="14"/>
      <c r="H105" s="14">
        <f t="shared" si="15"/>
        <v>88066.12</v>
      </c>
      <c r="I105" s="14">
        <v>87171.85</v>
      </c>
      <c r="J105" s="14"/>
      <c r="K105" s="14"/>
      <c r="L105" s="14">
        <f t="shared" si="16"/>
        <v>87171.85</v>
      </c>
      <c r="M105" s="14">
        <v>92088.26</v>
      </c>
      <c r="N105" s="14"/>
      <c r="O105" s="14"/>
      <c r="P105" s="14">
        <f t="shared" si="17"/>
        <v>92088.26</v>
      </c>
      <c r="Q105" s="15">
        <f t="shared" si="13"/>
        <v>267326.23</v>
      </c>
      <c r="R105" s="15">
        <f t="shared" si="13"/>
        <v>0</v>
      </c>
      <c r="S105" s="15">
        <f t="shared" si="13"/>
        <v>0</v>
      </c>
      <c r="T105" s="15">
        <f t="shared" si="13"/>
        <v>267326.23</v>
      </c>
      <c r="U105" s="16">
        <v>97668.349999999991</v>
      </c>
      <c r="V105" s="16">
        <v>0</v>
      </c>
      <c r="W105" s="16">
        <v>0</v>
      </c>
      <c r="X105" s="16">
        <f t="shared" si="14"/>
        <v>97668.349999999991</v>
      </c>
      <c r="Y105" s="16">
        <v>93595.06</v>
      </c>
      <c r="Z105" s="16">
        <v>0</v>
      </c>
      <c r="AA105" s="16"/>
      <c r="AB105" s="16">
        <f t="shared" si="18"/>
        <v>93595.06</v>
      </c>
      <c r="AC105" s="16">
        <v>93595.050000000017</v>
      </c>
      <c r="AD105" s="16">
        <v>0</v>
      </c>
      <c r="AE105" s="16"/>
      <c r="AF105" s="16">
        <f t="shared" si="19"/>
        <v>93595.050000000017</v>
      </c>
      <c r="AG105" s="16">
        <f t="shared" si="20"/>
        <v>284858.45999999996</v>
      </c>
      <c r="AH105" s="16">
        <f t="shared" si="20"/>
        <v>0</v>
      </c>
      <c r="AI105" s="16">
        <f t="shared" si="20"/>
        <v>0</v>
      </c>
      <c r="AJ105" s="16">
        <f t="shared" si="20"/>
        <v>284858.45999999996</v>
      </c>
      <c r="AK105" s="16">
        <f t="shared" si="21"/>
        <v>552184.68999999994</v>
      </c>
      <c r="AL105" s="16">
        <f t="shared" si="21"/>
        <v>0</v>
      </c>
      <c r="AM105" s="16">
        <f t="shared" si="21"/>
        <v>0</v>
      </c>
      <c r="AN105" s="16">
        <f t="shared" si="22"/>
        <v>552184.68999999994</v>
      </c>
    </row>
    <row r="106" spans="1:40" ht="15.75">
      <c r="A106" s="11">
        <v>98</v>
      </c>
      <c r="B106" s="18" t="s">
        <v>222</v>
      </c>
      <c r="C106" s="18" t="s">
        <v>24</v>
      </c>
      <c r="D106" s="12" t="s">
        <v>223</v>
      </c>
      <c r="E106" s="14">
        <v>235096.95999999999</v>
      </c>
      <c r="F106" s="14">
        <v>18760</v>
      </c>
      <c r="G106" s="14">
        <v>38743</v>
      </c>
      <c r="H106" s="14">
        <f t="shared" si="15"/>
        <v>292599.95999999996</v>
      </c>
      <c r="I106" s="14">
        <v>263225.56</v>
      </c>
      <c r="J106" s="14">
        <v>22360</v>
      </c>
      <c r="K106" s="14">
        <v>45953</v>
      </c>
      <c r="L106" s="14">
        <f t="shared" si="16"/>
        <v>331538.56</v>
      </c>
      <c r="M106" s="14">
        <v>228246.82</v>
      </c>
      <c r="N106" s="14">
        <v>19680</v>
      </c>
      <c r="O106" s="14">
        <v>36495</v>
      </c>
      <c r="P106" s="14">
        <f t="shared" si="17"/>
        <v>284421.82</v>
      </c>
      <c r="Q106" s="15">
        <f t="shared" si="13"/>
        <v>726569.34000000008</v>
      </c>
      <c r="R106" s="15">
        <f t="shared" si="13"/>
        <v>60800</v>
      </c>
      <c r="S106" s="15">
        <f t="shared" si="13"/>
        <v>121191</v>
      </c>
      <c r="T106" s="15">
        <f t="shared" si="13"/>
        <v>908560.34000000008</v>
      </c>
      <c r="U106" s="16">
        <v>249457.06</v>
      </c>
      <c r="V106" s="16">
        <v>28855.91</v>
      </c>
      <c r="W106" s="16">
        <v>42115.55</v>
      </c>
      <c r="X106" s="16">
        <f t="shared" si="14"/>
        <v>320428.51999999996</v>
      </c>
      <c r="Y106" s="16">
        <v>225477.45</v>
      </c>
      <c r="Z106" s="16">
        <v>3858</v>
      </c>
      <c r="AA106" s="16">
        <v>45945</v>
      </c>
      <c r="AB106" s="16">
        <f t="shared" si="18"/>
        <v>275280.45</v>
      </c>
      <c r="AC106" s="16">
        <v>225477.44</v>
      </c>
      <c r="AD106" s="16">
        <v>3857.4700000000003</v>
      </c>
      <c r="AE106" s="16">
        <v>45944.06</v>
      </c>
      <c r="AF106" s="16">
        <f t="shared" si="19"/>
        <v>275278.96999999997</v>
      </c>
      <c r="AG106" s="16">
        <f t="shared" si="20"/>
        <v>700411.95</v>
      </c>
      <c r="AH106" s="16">
        <f t="shared" si="20"/>
        <v>36571.379999999997</v>
      </c>
      <c r="AI106" s="16">
        <f t="shared" si="20"/>
        <v>134004.60999999999</v>
      </c>
      <c r="AJ106" s="16">
        <f t="shared" si="20"/>
        <v>870987.94</v>
      </c>
      <c r="AK106" s="16">
        <f t="shared" si="21"/>
        <v>1426981.29</v>
      </c>
      <c r="AL106" s="16">
        <f t="shared" si="21"/>
        <v>97371.38</v>
      </c>
      <c r="AM106" s="16">
        <f t="shared" si="21"/>
        <v>255195.61</v>
      </c>
      <c r="AN106" s="16">
        <f t="shared" si="22"/>
        <v>1779548.2799999998</v>
      </c>
    </row>
    <row r="107" spans="1:40" ht="15.75">
      <c r="A107" s="11">
        <v>99</v>
      </c>
      <c r="B107" s="18" t="s">
        <v>224</v>
      </c>
      <c r="C107" s="18" t="s">
        <v>47</v>
      </c>
      <c r="D107" s="12" t="s">
        <v>225</v>
      </c>
      <c r="E107" s="14"/>
      <c r="F107" s="14">
        <v>23590</v>
      </c>
      <c r="G107" s="14"/>
      <c r="H107" s="14">
        <f t="shared" si="15"/>
        <v>23590</v>
      </c>
      <c r="I107" s="14"/>
      <c r="J107" s="14">
        <v>25990</v>
      </c>
      <c r="K107" s="14"/>
      <c r="L107" s="14">
        <f t="shared" si="16"/>
        <v>25990</v>
      </c>
      <c r="M107" s="14"/>
      <c r="N107" s="14">
        <v>21270</v>
      </c>
      <c r="O107" s="14"/>
      <c r="P107" s="14">
        <f t="shared" si="17"/>
        <v>21270</v>
      </c>
      <c r="Q107" s="15">
        <f t="shared" si="13"/>
        <v>0</v>
      </c>
      <c r="R107" s="15">
        <f t="shared" si="13"/>
        <v>70850</v>
      </c>
      <c r="S107" s="15">
        <f t="shared" si="13"/>
        <v>0</v>
      </c>
      <c r="T107" s="15">
        <f t="shared" si="13"/>
        <v>70850</v>
      </c>
      <c r="U107" s="16">
        <v>0</v>
      </c>
      <c r="V107" s="16">
        <v>28115.14</v>
      </c>
      <c r="W107" s="16">
        <v>0</v>
      </c>
      <c r="X107" s="16">
        <f t="shared" si="14"/>
        <v>28115.14</v>
      </c>
      <c r="Y107" s="16">
        <v>0</v>
      </c>
      <c r="Z107" s="16">
        <v>13540</v>
      </c>
      <c r="AA107" s="16">
        <v>0</v>
      </c>
      <c r="AB107" s="16">
        <f t="shared" si="18"/>
        <v>13540</v>
      </c>
      <c r="AC107" s="16">
        <v>0</v>
      </c>
      <c r="AD107" s="16">
        <v>13539.8</v>
      </c>
      <c r="AE107" s="16">
        <v>0</v>
      </c>
      <c r="AF107" s="16">
        <f t="shared" si="19"/>
        <v>13539.8</v>
      </c>
      <c r="AG107" s="16">
        <f t="shared" si="20"/>
        <v>0</v>
      </c>
      <c r="AH107" s="16">
        <f t="shared" si="20"/>
        <v>55194.94</v>
      </c>
      <c r="AI107" s="16">
        <f t="shared" si="20"/>
        <v>0</v>
      </c>
      <c r="AJ107" s="16">
        <f t="shared" si="20"/>
        <v>55194.94</v>
      </c>
      <c r="AK107" s="16">
        <f t="shared" si="21"/>
        <v>0</v>
      </c>
      <c r="AL107" s="16">
        <f t="shared" si="21"/>
        <v>126044.94</v>
      </c>
      <c r="AM107" s="16">
        <f t="shared" si="21"/>
        <v>0</v>
      </c>
      <c r="AN107" s="16">
        <f t="shared" si="22"/>
        <v>126044.94</v>
      </c>
    </row>
    <row r="108" spans="1:40" ht="15.75">
      <c r="A108" s="11">
        <v>100</v>
      </c>
      <c r="B108" s="18" t="s">
        <v>226</v>
      </c>
      <c r="C108" s="18" t="s">
        <v>27</v>
      </c>
      <c r="D108" s="12" t="s">
        <v>227</v>
      </c>
      <c r="E108" s="14">
        <v>50044.87</v>
      </c>
      <c r="F108" s="14"/>
      <c r="G108" s="14"/>
      <c r="H108" s="14">
        <f t="shared" si="15"/>
        <v>50044.87</v>
      </c>
      <c r="I108" s="14">
        <v>49174.94</v>
      </c>
      <c r="J108" s="14"/>
      <c r="K108" s="14"/>
      <c r="L108" s="14">
        <f t="shared" si="16"/>
        <v>49174.94</v>
      </c>
      <c r="M108" s="14">
        <v>44450.1</v>
      </c>
      <c r="N108" s="14"/>
      <c r="O108" s="14"/>
      <c r="P108" s="14">
        <f t="shared" si="17"/>
        <v>44450.1</v>
      </c>
      <c r="Q108" s="15">
        <f t="shared" si="13"/>
        <v>143669.91</v>
      </c>
      <c r="R108" s="15">
        <f t="shared" si="13"/>
        <v>0</v>
      </c>
      <c r="S108" s="15">
        <f t="shared" si="13"/>
        <v>0</v>
      </c>
      <c r="T108" s="15">
        <f t="shared" si="13"/>
        <v>143669.91</v>
      </c>
      <c r="U108" s="16">
        <v>48047.77</v>
      </c>
      <c r="V108" s="16">
        <v>0</v>
      </c>
      <c r="W108" s="16">
        <v>0</v>
      </c>
      <c r="X108" s="16">
        <f t="shared" si="14"/>
        <v>48047.77</v>
      </c>
      <c r="Y108" s="16">
        <v>52655.07</v>
      </c>
      <c r="Z108" s="16">
        <v>0</v>
      </c>
      <c r="AA108" s="16">
        <v>0</v>
      </c>
      <c r="AB108" s="16">
        <f t="shared" si="18"/>
        <v>52655.07</v>
      </c>
      <c r="AC108" s="16">
        <v>52655.060000000005</v>
      </c>
      <c r="AD108" s="16">
        <v>0</v>
      </c>
      <c r="AE108" s="16">
        <v>0</v>
      </c>
      <c r="AF108" s="16">
        <f t="shared" si="19"/>
        <v>52655.060000000005</v>
      </c>
      <c r="AG108" s="16">
        <f t="shared" si="20"/>
        <v>153357.9</v>
      </c>
      <c r="AH108" s="16">
        <f t="shared" si="20"/>
        <v>0</v>
      </c>
      <c r="AI108" s="16">
        <f t="shared" si="20"/>
        <v>0</v>
      </c>
      <c r="AJ108" s="16">
        <f t="shared" si="20"/>
        <v>153357.9</v>
      </c>
      <c r="AK108" s="16">
        <f t="shared" si="21"/>
        <v>297027.81</v>
      </c>
      <c r="AL108" s="16">
        <f t="shared" si="21"/>
        <v>0</v>
      </c>
      <c r="AM108" s="16">
        <f t="shared" si="21"/>
        <v>0</v>
      </c>
      <c r="AN108" s="16">
        <f t="shared" si="22"/>
        <v>297027.81</v>
      </c>
    </row>
    <row r="109" spans="1:40" ht="15.75">
      <c r="A109" s="11">
        <v>101</v>
      </c>
      <c r="B109" s="18" t="s">
        <v>228</v>
      </c>
      <c r="C109" s="18" t="s">
        <v>27</v>
      </c>
      <c r="D109" s="12" t="s">
        <v>229</v>
      </c>
      <c r="E109" s="14">
        <v>129850.5</v>
      </c>
      <c r="F109" s="14"/>
      <c r="G109" s="14"/>
      <c r="H109" s="14">
        <f t="shared" si="15"/>
        <v>129850.5</v>
      </c>
      <c r="I109" s="14">
        <v>126820.56</v>
      </c>
      <c r="J109" s="14"/>
      <c r="K109" s="14"/>
      <c r="L109" s="14">
        <f t="shared" si="16"/>
        <v>126820.56</v>
      </c>
      <c r="M109" s="14">
        <v>129837.39</v>
      </c>
      <c r="N109" s="14"/>
      <c r="O109" s="14"/>
      <c r="P109" s="14">
        <f t="shared" si="17"/>
        <v>129837.39</v>
      </c>
      <c r="Q109" s="15">
        <f t="shared" si="13"/>
        <v>386508.45</v>
      </c>
      <c r="R109" s="15">
        <f t="shared" si="13"/>
        <v>0</v>
      </c>
      <c r="S109" s="15">
        <f t="shared" si="13"/>
        <v>0</v>
      </c>
      <c r="T109" s="15">
        <f t="shared" si="13"/>
        <v>386508.45</v>
      </c>
      <c r="U109" s="16">
        <v>136838.38999999998</v>
      </c>
      <c r="V109" s="16">
        <v>0</v>
      </c>
      <c r="W109" s="16">
        <v>0</v>
      </c>
      <c r="X109" s="16">
        <f t="shared" si="14"/>
        <v>136838.38999999998</v>
      </c>
      <c r="Y109" s="16">
        <v>119692.99</v>
      </c>
      <c r="Z109" s="16">
        <v>0</v>
      </c>
      <c r="AA109" s="16">
        <v>0</v>
      </c>
      <c r="AB109" s="16">
        <f t="shared" si="18"/>
        <v>119692.99</v>
      </c>
      <c r="AC109" s="16">
        <v>119692.98</v>
      </c>
      <c r="AD109" s="16">
        <v>0</v>
      </c>
      <c r="AE109" s="16">
        <v>0</v>
      </c>
      <c r="AF109" s="16">
        <f t="shared" si="19"/>
        <v>119692.98</v>
      </c>
      <c r="AG109" s="16">
        <f t="shared" si="20"/>
        <v>376224.36</v>
      </c>
      <c r="AH109" s="16">
        <f t="shared" si="20"/>
        <v>0</v>
      </c>
      <c r="AI109" s="16">
        <f t="shared" si="20"/>
        <v>0</v>
      </c>
      <c r="AJ109" s="16">
        <f t="shared" si="20"/>
        <v>376224.36</v>
      </c>
      <c r="AK109" s="16">
        <f t="shared" si="21"/>
        <v>762732.80999999994</v>
      </c>
      <c r="AL109" s="16">
        <f t="shared" si="21"/>
        <v>0</v>
      </c>
      <c r="AM109" s="16">
        <f t="shared" si="21"/>
        <v>0</v>
      </c>
      <c r="AN109" s="16">
        <f t="shared" si="22"/>
        <v>762732.80999999994</v>
      </c>
    </row>
    <row r="110" spans="1:40" ht="15.75">
      <c r="A110" s="11">
        <v>102</v>
      </c>
      <c r="B110" s="18" t="s">
        <v>230</v>
      </c>
      <c r="C110" s="18" t="s">
        <v>32</v>
      </c>
      <c r="D110" s="12" t="s">
        <v>231</v>
      </c>
      <c r="E110" s="14"/>
      <c r="F110" s="14"/>
      <c r="G110" s="14">
        <v>108405</v>
      </c>
      <c r="H110" s="14">
        <f t="shared" si="15"/>
        <v>108405</v>
      </c>
      <c r="I110" s="14"/>
      <c r="J110" s="14"/>
      <c r="K110" s="14">
        <v>109475</v>
      </c>
      <c r="L110" s="14">
        <f t="shared" si="16"/>
        <v>109475</v>
      </c>
      <c r="M110" s="14"/>
      <c r="N110" s="14"/>
      <c r="O110" s="14">
        <v>107450</v>
      </c>
      <c r="P110" s="14">
        <f t="shared" si="17"/>
        <v>107450</v>
      </c>
      <c r="Q110" s="15">
        <f t="shared" si="13"/>
        <v>0</v>
      </c>
      <c r="R110" s="15">
        <f t="shared" si="13"/>
        <v>0</v>
      </c>
      <c r="S110" s="15">
        <f t="shared" si="13"/>
        <v>325330</v>
      </c>
      <c r="T110" s="15">
        <f t="shared" si="13"/>
        <v>325330</v>
      </c>
      <c r="U110" s="16">
        <v>0</v>
      </c>
      <c r="V110" s="16">
        <v>0</v>
      </c>
      <c r="W110" s="16">
        <v>111726.07</v>
      </c>
      <c r="X110" s="16">
        <f t="shared" si="14"/>
        <v>111726.07</v>
      </c>
      <c r="Y110" s="16">
        <v>0</v>
      </c>
      <c r="Z110" s="16">
        <v>0</v>
      </c>
      <c r="AA110" s="16">
        <v>93405</v>
      </c>
      <c r="AB110" s="16">
        <f t="shared" si="18"/>
        <v>93405</v>
      </c>
      <c r="AC110" s="16">
        <v>0</v>
      </c>
      <c r="AD110" s="16">
        <v>0</v>
      </c>
      <c r="AE110" s="16">
        <v>93404.799999999988</v>
      </c>
      <c r="AF110" s="16">
        <f t="shared" si="19"/>
        <v>93404.799999999988</v>
      </c>
      <c r="AG110" s="16">
        <f t="shared" si="20"/>
        <v>0</v>
      </c>
      <c r="AH110" s="16">
        <f t="shared" si="20"/>
        <v>0</v>
      </c>
      <c r="AI110" s="16">
        <f t="shared" si="20"/>
        <v>298535.87</v>
      </c>
      <c r="AJ110" s="16">
        <f t="shared" si="20"/>
        <v>298535.87</v>
      </c>
      <c r="AK110" s="16">
        <f t="shared" si="21"/>
        <v>0</v>
      </c>
      <c r="AL110" s="16">
        <f t="shared" si="21"/>
        <v>0</v>
      </c>
      <c r="AM110" s="16">
        <f t="shared" si="21"/>
        <v>623865.87000000011</v>
      </c>
      <c r="AN110" s="16">
        <f t="shared" si="22"/>
        <v>623865.87000000011</v>
      </c>
    </row>
    <row r="111" spans="1:40" ht="15.75">
      <c r="A111" s="11">
        <v>103</v>
      </c>
      <c r="B111" s="18" t="s">
        <v>232</v>
      </c>
      <c r="C111" s="18" t="s">
        <v>32</v>
      </c>
      <c r="D111" s="18" t="s">
        <v>233</v>
      </c>
      <c r="E111" s="14">
        <v>0</v>
      </c>
      <c r="F111" s="14">
        <v>0</v>
      </c>
      <c r="G111" s="14">
        <v>207177</v>
      </c>
      <c r="H111" s="14">
        <f t="shared" si="15"/>
        <v>207177</v>
      </c>
      <c r="I111" s="14">
        <v>0</v>
      </c>
      <c r="J111" s="14">
        <v>0</v>
      </c>
      <c r="K111" s="14">
        <v>185780</v>
      </c>
      <c r="L111" s="14">
        <f t="shared" si="16"/>
        <v>185780</v>
      </c>
      <c r="M111" s="14"/>
      <c r="N111" s="14"/>
      <c r="O111" s="14">
        <v>197302</v>
      </c>
      <c r="P111" s="14">
        <f t="shared" si="17"/>
        <v>197302</v>
      </c>
      <c r="Q111" s="15">
        <f t="shared" si="13"/>
        <v>0</v>
      </c>
      <c r="R111" s="15">
        <f t="shared" si="13"/>
        <v>0</v>
      </c>
      <c r="S111" s="15">
        <f t="shared" si="13"/>
        <v>590259</v>
      </c>
      <c r="T111" s="15">
        <f t="shared" si="13"/>
        <v>590259</v>
      </c>
      <c r="U111" s="16">
        <v>0</v>
      </c>
      <c r="V111" s="16">
        <v>0</v>
      </c>
      <c r="W111" s="16">
        <v>192040.59000000003</v>
      </c>
      <c r="X111" s="16">
        <f t="shared" si="14"/>
        <v>192040.59000000003</v>
      </c>
      <c r="Y111" s="16">
        <v>0</v>
      </c>
      <c r="Z111" s="16">
        <v>0</v>
      </c>
      <c r="AA111" s="16">
        <v>192531</v>
      </c>
      <c r="AB111" s="16">
        <f t="shared" si="18"/>
        <v>192531</v>
      </c>
      <c r="AC111" s="16">
        <v>0</v>
      </c>
      <c r="AD111" s="16">
        <v>0</v>
      </c>
      <c r="AE111" s="16">
        <v>192531.81</v>
      </c>
      <c r="AF111" s="16">
        <f t="shared" si="19"/>
        <v>192531.81</v>
      </c>
      <c r="AG111" s="16">
        <f t="shared" si="20"/>
        <v>0</v>
      </c>
      <c r="AH111" s="16">
        <f t="shared" si="20"/>
        <v>0</v>
      </c>
      <c r="AI111" s="16">
        <f t="shared" si="20"/>
        <v>577103.4</v>
      </c>
      <c r="AJ111" s="16">
        <f t="shared" si="20"/>
        <v>577103.4</v>
      </c>
      <c r="AK111" s="16">
        <f t="shared" si="21"/>
        <v>0</v>
      </c>
      <c r="AL111" s="16">
        <f t="shared" si="21"/>
        <v>0</v>
      </c>
      <c r="AM111" s="16">
        <f t="shared" si="21"/>
        <v>1167362.4000000001</v>
      </c>
      <c r="AN111" s="16">
        <f t="shared" si="22"/>
        <v>1167362.4000000001</v>
      </c>
    </row>
    <row r="112" spans="1:40" ht="15.75">
      <c r="A112" s="11">
        <v>104</v>
      </c>
      <c r="B112" s="18" t="s">
        <v>234</v>
      </c>
      <c r="C112" s="18" t="s">
        <v>32</v>
      </c>
      <c r="D112" s="18" t="s">
        <v>235</v>
      </c>
      <c r="E112" s="14"/>
      <c r="F112" s="14"/>
      <c r="G112" s="14">
        <v>126490</v>
      </c>
      <c r="H112" s="14">
        <f t="shared" si="15"/>
        <v>126490</v>
      </c>
      <c r="I112" s="14"/>
      <c r="J112" s="14"/>
      <c r="K112" s="14">
        <v>141565</v>
      </c>
      <c r="L112" s="14">
        <f t="shared" si="16"/>
        <v>141565</v>
      </c>
      <c r="M112" s="14"/>
      <c r="N112" s="14"/>
      <c r="O112" s="14">
        <v>122370</v>
      </c>
      <c r="P112" s="14">
        <f t="shared" si="17"/>
        <v>122370</v>
      </c>
      <c r="Q112" s="15">
        <f t="shared" si="13"/>
        <v>0</v>
      </c>
      <c r="R112" s="15">
        <f t="shared" si="13"/>
        <v>0</v>
      </c>
      <c r="S112" s="15">
        <f t="shared" si="13"/>
        <v>390425</v>
      </c>
      <c r="T112" s="15">
        <f t="shared" si="13"/>
        <v>390425</v>
      </c>
      <c r="U112" s="16">
        <v>0</v>
      </c>
      <c r="V112" s="16">
        <v>0</v>
      </c>
      <c r="W112" s="16">
        <v>136071.31</v>
      </c>
      <c r="X112" s="16">
        <f t="shared" si="14"/>
        <v>136071.31</v>
      </c>
      <c r="Y112" s="16">
        <v>0</v>
      </c>
      <c r="Z112" s="16">
        <v>0</v>
      </c>
      <c r="AA112" s="16">
        <v>187201</v>
      </c>
      <c r="AB112" s="16">
        <f t="shared" si="18"/>
        <v>187201</v>
      </c>
      <c r="AC112" s="16">
        <v>0</v>
      </c>
      <c r="AD112" s="16">
        <v>0</v>
      </c>
      <c r="AE112" s="16">
        <v>187200.55</v>
      </c>
      <c r="AF112" s="16">
        <f t="shared" si="19"/>
        <v>187200.55</v>
      </c>
      <c r="AG112" s="16">
        <f t="shared" si="20"/>
        <v>0</v>
      </c>
      <c r="AH112" s="16">
        <f t="shared" si="20"/>
        <v>0</v>
      </c>
      <c r="AI112" s="16">
        <f t="shared" si="20"/>
        <v>510472.86</v>
      </c>
      <c r="AJ112" s="16">
        <f t="shared" si="20"/>
        <v>510472.86</v>
      </c>
      <c r="AK112" s="16">
        <f t="shared" si="21"/>
        <v>0</v>
      </c>
      <c r="AL112" s="16">
        <f t="shared" si="21"/>
        <v>0</v>
      </c>
      <c r="AM112" s="16">
        <f t="shared" si="21"/>
        <v>900897.8600000001</v>
      </c>
      <c r="AN112" s="16">
        <f t="shared" si="22"/>
        <v>900897.8600000001</v>
      </c>
    </row>
    <row r="113" spans="1:40" ht="15.75">
      <c r="A113" s="11">
        <v>105</v>
      </c>
      <c r="B113" s="18" t="s">
        <v>236</v>
      </c>
      <c r="C113" s="18" t="s">
        <v>32</v>
      </c>
      <c r="D113" s="18" t="s">
        <v>237</v>
      </c>
      <c r="E113" s="14"/>
      <c r="F113" s="14"/>
      <c r="G113" s="14">
        <v>240080</v>
      </c>
      <c r="H113" s="14">
        <f t="shared" si="15"/>
        <v>240080</v>
      </c>
      <c r="I113" s="14"/>
      <c r="J113" s="14"/>
      <c r="K113" s="14">
        <v>244855</v>
      </c>
      <c r="L113" s="14">
        <f t="shared" si="16"/>
        <v>244855</v>
      </c>
      <c r="M113" s="14"/>
      <c r="N113" s="14"/>
      <c r="O113" s="14">
        <v>255925</v>
      </c>
      <c r="P113" s="14">
        <f t="shared" si="17"/>
        <v>255925</v>
      </c>
      <c r="Q113" s="15">
        <f t="shared" si="13"/>
        <v>0</v>
      </c>
      <c r="R113" s="15">
        <f t="shared" si="13"/>
        <v>0</v>
      </c>
      <c r="S113" s="15">
        <f t="shared" si="13"/>
        <v>740860</v>
      </c>
      <c r="T113" s="15">
        <f t="shared" si="13"/>
        <v>740860</v>
      </c>
      <c r="U113" s="16">
        <v>0</v>
      </c>
      <c r="V113" s="16">
        <v>0</v>
      </c>
      <c r="W113" s="16">
        <v>259056.05</v>
      </c>
      <c r="X113" s="16">
        <f t="shared" si="14"/>
        <v>259056.05</v>
      </c>
      <c r="Y113" s="16">
        <v>0</v>
      </c>
      <c r="Z113" s="16">
        <v>0</v>
      </c>
      <c r="AA113" s="16">
        <v>243790</v>
      </c>
      <c r="AB113" s="16">
        <f t="shared" si="18"/>
        <v>243790</v>
      </c>
      <c r="AC113" s="16">
        <v>0</v>
      </c>
      <c r="AD113" s="16">
        <v>0</v>
      </c>
      <c r="AE113" s="16">
        <v>243789.77000000002</v>
      </c>
      <c r="AF113" s="16">
        <f t="shared" si="19"/>
        <v>243789.77000000002</v>
      </c>
      <c r="AG113" s="16">
        <f t="shared" si="20"/>
        <v>0</v>
      </c>
      <c r="AH113" s="16">
        <f t="shared" si="20"/>
        <v>0</v>
      </c>
      <c r="AI113" s="16">
        <f t="shared" si="20"/>
        <v>746635.82000000007</v>
      </c>
      <c r="AJ113" s="16">
        <f t="shared" si="20"/>
        <v>746635.82000000007</v>
      </c>
      <c r="AK113" s="16">
        <f t="shared" si="21"/>
        <v>0</v>
      </c>
      <c r="AL113" s="16">
        <f t="shared" si="21"/>
        <v>0</v>
      </c>
      <c r="AM113" s="16">
        <f t="shared" si="21"/>
        <v>1487495.82</v>
      </c>
      <c r="AN113" s="16">
        <f t="shared" si="22"/>
        <v>1487495.82</v>
      </c>
    </row>
    <row r="114" spans="1:40" ht="15.75">
      <c r="A114" s="11">
        <v>106</v>
      </c>
      <c r="B114" s="18" t="s">
        <v>238</v>
      </c>
      <c r="C114" s="18" t="s">
        <v>32</v>
      </c>
      <c r="D114" s="18" t="s">
        <v>239</v>
      </c>
      <c r="E114" s="14"/>
      <c r="F114" s="14"/>
      <c r="G114" s="14">
        <v>141840</v>
      </c>
      <c r="H114" s="14">
        <f t="shared" si="15"/>
        <v>141840</v>
      </c>
      <c r="I114" s="14"/>
      <c r="J114" s="14"/>
      <c r="K114" s="14">
        <v>152593</v>
      </c>
      <c r="L114" s="14">
        <f t="shared" si="16"/>
        <v>152593</v>
      </c>
      <c r="M114" s="14"/>
      <c r="N114" s="14"/>
      <c r="O114" s="14">
        <v>141842</v>
      </c>
      <c r="P114" s="14">
        <f t="shared" si="17"/>
        <v>141842</v>
      </c>
      <c r="Q114" s="15">
        <f t="shared" si="13"/>
        <v>0</v>
      </c>
      <c r="R114" s="15">
        <f t="shared" si="13"/>
        <v>0</v>
      </c>
      <c r="S114" s="15">
        <f t="shared" si="13"/>
        <v>436275</v>
      </c>
      <c r="T114" s="15">
        <f t="shared" si="13"/>
        <v>436275</v>
      </c>
      <c r="U114" s="16">
        <v>0</v>
      </c>
      <c r="V114" s="16">
        <v>0</v>
      </c>
      <c r="W114" s="16">
        <v>150922.72999999998</v>
      </c>
      <c r="X114" s="16">
        <f t="shared" si="14"/>
        <v>150922.72999999998</v>
      </c>
      <c r="Y114" s="16">
        <v>0</v>
      </c>
      <c r="Z114" s="16">
        <v>0</v>
      </c>
      <c r="AA114" s="16">
        <v>147171</v>
      </c>
      <c r="AB114" s="16">
        <f t="shared" si="18"/>
        <v>147171</v>
      </c>
      <c r="AC114" s="16">
        <v>0</v>
      </c>
      <c r="AD114" s="16">
        <v>0</v>
      </c>
      <c r="AE114" s="16">
        <v>147170.21999999997</v>
      </c>
      <c r="AF114" s="16">
        <f t="shared" si="19"/>
        <v>147170.21999999997</v>
      </c>
      <c r="AG114" s="16">
        <f t="shared" si="20"/>
        <v>0</v>
      </c>
      <c r="AH114" s="16">
        <f t="shared" si="20"/>
        <v>0</v>
      </c>
      <c r="AI114" s="16">
        <f t="shared" si="20"/>
        <v>445263.94999999995</v>
      </c>
      <c r="AJ114" s="16">
        <f t="shared" si="20"/>
        <v>445263.94999999995</v>
      </c>
      <c r="AK114" s="16">
        <f t="shared" si="21"/>
        <v>0</v>
      </c>
      <c r="AL114" s="16">
        <f t="shared" si="21"/>
        <v>0</v>
      </c>
      <c r="AM114" s="16">
        <f t="shared" si="21"/>
        <v>881538.95</v>
      </c>
      <c r="AN114" s="16">
        <f t="shared" si="22"/>
        <v>881538.95</v>
      </c>
    </row>
    <row r="115" spans="1:40" ht="15.75">
      <c r="A115" s="11">
        <v>107</v>
      </c>
      <c r="B115" s="18" t="s">
        <v>240</v>
      </c>
      <c r="C115" s="18" t="s">
        <v>21</v>
      </c>
      <c r="D115" s="18" t="s">
        <v>241</v>
      </c>
      <c r="E115" s="14">
        <v>105366.43</v>
      </c>
      <c r="F115" s="14"/>
      <c r="G115" s="14">
        <v>123960</v>
      </c>
      <c r="H115" s="14">
        <f t="shared" si="15"/>
        <v>229326.43</v>
      </c>
      <c r="I115" s="14">
        <v>113670.83</v>
      </c>
      <c r="J115" s="14"/>
      <c r="K115" s="14">
        <v>133702</v>
      </c>
      <c r="L115" s="14">
        <f t="shared" si="16"/>
        <v>247372.83000000002</v>
      </c>
      <c r="M115" s="14">
        <v>103347.51</v>
      </c>
      <c r="N115" s="14"/>
      <c r="O115" s="14">
        <v>129844</v>
      </c>
      <c r="P115" s="14">
        <f t="shared" si="17"/>
        <v>233191.51</v>
      </c>
      <c r="Q115" s="15">
        <f t="shared" si="13"/>
        <v>322384.77</v>
      </c>
      <c r="R115" s="15">
        <f t="shared" si="13"/>
        <v>0</v>
      </c>
      <c r="S115" s="15">
        <f t="shared" si="13"/>
        <v>387506</v>
      </c>
      <c r="T115" s="15">
        <f t="shared" si="13"/>
        <v>709890.77</v>
      </c>
      <c r="U115" s="16">
        <v>109982.93</v>
      </c>
      <c r="V115" s="16">
        <v>0</v>
      </c>
      <c r="W115" s="16">
        <v>130751.47</v>
      </c>
      <c r="X115" s="16">
        <f t="shared" si="14"/>
        <v>240734.4</v>
      </c>
      <c r="Y115" s="16">
        <v>97455.77</v>
      </c>
      <c r="Z115" s="16">
        <v>0</v>
      </c>
      <c r="AA115" s="16">
        <v>114768</v>
      </c>
      <c r="AB115" s="16">
        <f t="shared" si="18"/>
        <v>212223.77000000002</v>
      </c>
      <c r="AC115" s="16">
        <v>97455.76</v>
      </c>
      <c r="AD115" s="16">
        <v>0</v>
      </c>
      <c r="AE115" s="16">
        <v>114767.19999999998</v>
      </c>
      <c r="AF115" s="16">
        <f t="shared" si="19"/>
        <v>212222.95999999996</v>
      </c>
      <c r="AG115" s="16">
        <f t="shared" si="20"/>
        <v>304894.46000000002</v>
      </c>
      <c r="AH115" s="16">
        <f t="shared" si="20"/>
        <v>0</v>
      </c>
      <c r="AI115" s="16">
        <f t="shared" si="20"/>
        <v>360286.67</v>
      </c>
      <c r="AJ115" s="16">
        <f t="shared" si="20"/>
        <v>665181.13</v>
      </c>
      <c r="AK115" s="16">
        <f t="shared" si="21"/>
        <v>627279.23</v>
      </c>
      <c r="AL115" s="16">
        <f t="shared" si="21"/>
        <v>0</v>
      </c>
      <c r="AM115" s="16">
        <f t="shared" si="21"/>
        <v>747792.66999999993</v>
      </c>
      <c r="AN115" s="16">
        <f t="shared" si="22"/>
        <v>1375071.9</v>
      </c>
    </row>
    <row r="116" spans="1:40" ht="15.75">
      <c r="A116" s="11">
        <v>108</v>
      </c>
      <c r="B116" s="18" t="s">
        <v>242</v>
      </c>
      <c r="C116" s="18" t="s">
        <v>27</v>
      </c>
      <c r="D116" s="12" t="s">
        <v>243</v>
      </c>
      <c r="E116" s="14">
        <v>102939.46</v>
      </c>
      <c r="F116" s="14"/>
      <c r="G116" s="14"/>
      <c r="H116" s="14">
        <f t="shared" si="15"/>
        <v>102939.46</v>
      </c>
      <c r="I116" s="14">
        <v>113229.15</v>
      </c>
      <c r="J116" s="14"/>
      <c r="K116" s="14"/>
      <c r="L116" s="14">
        <f t="shared" si="16"/>
        <v>113229.15</v>
      </c>
      <c r="M116" s="14">
        <v>89897.600000000006</v>
      </c>
      <c r="N116" s="14"/>
      <c r="O116" s="14"/>
      <c r="P116" s="14">
        <f t="shared" si="17"/>
        <v>89897.600000000006</v>
      </c>
      <c r="Q116" s="15">
        <f t="shared" si="13"/>
        <v>306066.20999999996</v>
      </c>
      <c r="R116" s="15">
        <f t="shared" si="13"/>
        <v>0</v>
      </c>
      <c r="S116" s="15">
        <f t="shared" si="13"/>
        <v>0</v>
      </c>
      <c r="T116" s="15">
        <f t="shared" si="13"/>
        <v>306066.20999999996</v>
      </c>
      <c r="U116" s="16">
        <v>107180.43000000001</v>
      </c>
      <c r="V116" s="16">
        <v>0</v>
      </c>
      <c r="W116" s="16">
        <v>0</v>
      </c>
      <c r="X116" s="16">
        <f t="shared" si="14"/>
        <v>107180.43000000001</v>
      </c>
      <c r="Y116" s="16">
        <v>94939.87</v>
      </c>
      <c r="Z116" s="16">
        <v>0</v>
      </c>
      <c r="AA116" s="16">
        <v>0</v>
      </c>
      <c r="AB116" s="16">
        <f t="shared" si="18"/>
        <v>94939.87</v>
      </c>
      <c r="AC116" s="16">
        <v>94939.87</v>
      </c>
      <c r="AD116" s="16">
        <v>0</v>
      </c>
      <c r="AE116" s="16">
        <v>0</v>
      </c>
      <c r="AF116" s="16">
        <f t="shared" si="19"/>
        <v>94939.87</v>
      </c>
      <c r="AG116" s="16">
        <f t="shared" si="20"/>
        <v>297060.17</v>
      </c>
      <c r="AH116" s="16">
        <f t="shared" si="20"/>
        <v>0</v>
      </c>
      <c r="AI116" s="16">
        <f t="shared" si="20"/>
        <v>0</v>
      </c>
      <c r="AJ116" s="16">
        <f t="shared" si="20"/>
        <v>297060.17</v>
      </c>
      <c r="AK116" s="16">
        <f t="shared" si="21"/>
        <v>603126.37999999989</v>
      </c>
      <c r="AL116" s="16">
        <f t="shared" si="21"/>
        <v>0</v>
      </c>
      <c r="AM116" s="16">
        <f t="shared" si="21"/>
        <v>0</v>
      </c>
      <c r="AN116" s="16">
        <f t="shared" si="22"/>
        <v>603126.37999999989</v>
      </c>
    </row>
    <row r="117" spans="1:40" ht="15.75">
      <c r="A117" s="11">
        <v>109</v>
      </c>
      <c r="B117" s="18" t="s">
        <v>244</v>
      </c>
      <c r="C117" s="18" t="s">
        <v>24</v>
      </c>
      <c r="D117" s="18" t="s">
        <v>245</v>
      </c>
      <c r="E117" s="14">
        <v>124542.38</v>
      </c>
      <c r="F117" s="14">
        <v>1040</v>
      </c>
      <c r="G117" s="14">
        <v>44200</v>
      </c>
      <c r="H117" s="14">
        <f t="shared" si="15"/>
        <v>169782.38</v>
      </c>
      <c r="I117" s="14">
        <v>121693</v>
      </c>
      <c r="J117" s="14">
        <v>1040</v>
      </c>
      <c r="K117" s="14">
        <v>48670</v>
      </c>
      <c r="L117" s="14">
        <f t="shared" si="16"/>
        <v>171403</v>
      </c>
      <c r="M117" s="14">
        <v>105596.53</v>
      </c>
      <c r="N117" s="14">
        <v>1040</v>
      </c>
      <c r="O117" s="14">
        <v>43660</v>
      </c>
      <c r="P117" s="14">
        <f t="shared" si="17"/>
        <v>150296.53</v>
      </c>
      <c r="Q117" s="15">
        <f t="shared" si="13"/>
        <v>351831.91000000003</v>
      </c>
      <c r="R117" s="15">
        <f t="shared" si="13"/>
        <v>3120</v>
      </c>
      <c r="S117" s="15">
        <f t="shared" si="13"/>
        <v>136530</v>
      </c>
      <c r="T117" s="15">
        <f t="shared" si="13"/>
        <v>491481.91000000003</v>
      </c>
      <c r="U117" s="16">
        <v>112811.24</v>
      </c>
      <c r="V117" s="16">
        <v>1053.25</v>
      </c>
      <c r="W117" s="16">
        <v>48401.97</v>
      </c>
      <c r="X117" s="16">
        <f t="shared" si="14"/>
        <v>162266.46000000002</v>
      </c>
      <c r="Y117" s="16">
        <v>132388.74</v>
      </c>
      <c r="Z117" s="16">
        <v>1286</v>
      </c>
      <c r="AA117" s="16">
        <v>45273</v>
      </c>
      <c r="AB117" s="16">
        <f t="shared" si="18"/>
        <v>178947.74</v>
      </c>
      <c r="AC117" s="16">
        <v>132388.74</v>
      </c>
      <c r="AD117" s="16">
        <v>1285.8200000000002</v>
      </c>
      <c r="AE117" s="16">
        <v>45273.17</v>
      </c>
      <c r="AF117" s="16">
        <f t="shared" si="19"/>
        <v>178947.72999999998</v>
      </c>
      <c r="AG117" s="16">
        <f t="shared" si="20"/>
        <v>377588.72</v>
      </c>
      <c r="AH117" s="16">
        <f t="shared" si="20"/>
        <v>3625.07</v>
      </c>
      <c r="AI117" s="16">
        <f t="shared" si="20"/>
        <v>138948.14000000001</v>
      </c>
      <c r="AJ117" s="16">
        <f t="shared" si="20"/>
        <v>520161.93</v>
      </c>
      <c r="AK117" s="16">
        <f t="shared" si="21"/>
        <v>729420.63</v>
      </c>
      <c r="AL117" s="16">
        <f t="shared" si="21"/>
        <v>6745.07</v>
      </c>
      <c r="AM117" s="16">
        <f t="shared" si="21"/>
        <v>275478.14</v>
      </c>
      <c r="AN117" s="16">
        <f t="shared" si="22"/>
        <v>1011643.84</v>
      </c>
    </row>
    <row r="118" spans="1:40" ht="15.75">
      <c r="A118" s="11">
        <v>110</v>
      </c>
      <c r="B118" s="18" t="s">
        <v>246</v>
      </c>
      <c r="C118" s="18" t="s">
        <v>27</v>
      </c>
      <c r="D118" s="12" t="s">
        <v>247</v>
      </c>
      <c r="E118" s="14">
        <v>133722.67000000001</v>
      </c>
      <c r="F118" s="14">
        <v>0</v>
      </c>
      <c r="G118" s="14">
        <v>0</v>
      </c>
      <c r="H118" s="14">
        <f t="shared" si="15"/>
        <v>133722.67000000001</v>
      </c>
      <c r="I118" s="14">
        <v>144772.82</v>
      </c>
      <c r="J118" s="14">
        <v>0</v>
      </c>
      <c r="K118" s="14">
        <v>0</v>
      </c>
      <c r="L118" s="14">
        <f t="shared" si="16"/>
        <v>144772.82</v>
      </c>
      <c r="M118" s="14">
        <v>142203.67000000001</v>
      </c>
      <c r="N118" s="14"/>
      <c r="O118" s="14"/>
      <c r="P118" s="14">
        <f t="shared" si="17"/>
        <v>142203.67000000001</v>
      </c>
      <c r="Q118" s="15">
        <f t="shared" si="13"/>
        <v>420699.16000000003</v>
      </c>
      <c r="R118" s="15">
        <f t="shared" si="13"/>
        <v>0</v>
      </c>
      <c r="S118" s="15">
        <f t="shared" si="13"/>
        <v>0</v>
      </c>
      <c r="T118" s="15">
        <f t="shared" si="13"/>
        <v>420699.16000000003</v>
      </c>
      <c r="U118" s="16">
        <v>141861.12</v>
      </c>
      <c r="V118" s="16">
        <v>0</v>
      </c>
      <c r="W118" s="16">
        <v>0</v>
      </c>
      <c r="X118" s="16">
        <f t="shared" si="14"/>
        <v>141861.12</v>
      </c>
      <c r="Y118" s="16">
        <v>109426.63</v>
      </c>
      <c r="Z118" s="16">
        <v>0</v>
      </c>
      <c r="AA118" s="16">
        <v>0</v>
      </c>
      <c r="AB118" s="16">
        <f t="shared" si="18"/>
        <v>109426.63</v>
      </c>
      <c r="AC118" s="16">
        <v>109426.62999999998</v>
      </c>
      <c r="AD118" s="16">
        <v>0</v>
      </c>
      <c r="AE118" s="16">
        <v>0</v>
      </c>
      <c r="AF118" s="16">
        <f t="shared" si="19"/>
        <v>109426.62999999998</v>
      </c>
      <c r="AG118" s="16">
        <f t="shared" si="20"/>
        <v>360714.38</v>
      </c>
      <c r="AH118" s="16">
        <f t="shared" si="20"/>
        <v>0</v>
      </c>
      <c r="AI118" s="16">
        <f t="shared" si="20"/>
        <v>0</v>
      </c>
      <c r="AJ118" s="16">
        <f t="shared" si="20"/>
        <v>360714.38</v>
      </c>
      <c r="AK118" s="16">
        <f t="shared" si="21"/>
        <v>781413.54</v>
      </c>
      <c r="AL118" s="16">
        <f t="shared" si="21"/>
        <v>0</v>
      </c>
      <c r="AM118" s="16">
        <f t="shared" si="21"/>
        <v>0</v>
      </c>
      <c r="AN118" s="16">
        <f t="shared" si="22"/>
        <v>781413.54</v>
      </c>
    </row>
    <row r="119" spans="1:40" ht="15.75">
      <c r="A119" s="11">
        <v>111</v>
      </c>
      <c r="B119" s="18" t="s">
        <v>248</v>
      </c>
      <c r="C119" s="18" t="s">
        <v>27</v>
      </c>
      <c r="D119" s="12" t="s">
        <v>249</v>
      </c>
      <c r="E119" s="14">
        <v>55856.37</v>
      </c>
      <c r="F119" s="14"/>
      <c r="G119" s="14"/>
      <c r="H119" s="14">
        <f t="shared" si="15"/>
        <v>55856.37</v>
      </c>
      <c r="I119" s="14">
        <v>60618.38</v>
      </c>
      <c r="J119" s="14"/>
      <c r="K119" s="14"/>
      <c r="L119" s="14">
        <f t="shared" si="16"/>
        <v>60618.38</v>
      </c>
      <c r="M119" s="14">
        <v>60088.6</v>
      </c>
      <c r="N119" s="14"/>
      <c r="O119" s="14"/>
      <c r="P119" s="14">
        <f t="shared" si="17"/>
        <v>60088.6</v>
      </c>
      <c r="Q119" s="15">
        <f t="shared" si="13"/>
        <v>176563.35</v>
      </c>
      <c r="R119" s="15">
        <f t="shared" si="13"/>
        <v>0</v>
      </c>
      <c r="S119" s="15">
        <f t="shared" si="13"/>
        <v>0</v>
      </c>
      <c r="T119" s="15">
        <f t="shared" si="13"/>
        <v>176563.35</v>
      </c>
      <c r="U119" s="16">
        <v>34779.759999999995</v>
      </c>
      <c r="V119" s="16">
        <v>0</v>
      </c>
      <c r="W119" s="16">
        <v>0</v>
      </c>
      <c r="X119" s="16">
        <f t="shared" si="14"/>
        <v>34779.759999999995</v>
      </c>
      <c r="Y119" s="16">
        <v>95847.95</v>
      </c>
      <c r="Z119" s="16">
        <v>0</v>
      </c>
      <c r="AA119" s="16">
        <v>0</v>
      </c>
      <c r="AB119" s="16">
        <f t="shared" si="18"/>
        <v>95847.95</v>
      </c>
      <c r="AC119" s="16">
        <v>95847.950000000026</v>
      </c>
      <c r="AD119" s="16">
        <v>0</v>
      </c>
      <c r="AE119" s="16">
        <v>0</v>
      </c>
      <c r="AF119" s="16">
        <f t="shared" si="19"/>
        <v>95847.950000000026</v>
      </c>
      <c r="AG119" s="16">
        <f t="shared" si="20"/>
        <v>226475.66000000003</v>
      </c>
      <c r="AH119" s="16">
        <f t="shared" si="20"/>
        <v>0</v>
      </c>
      <c r="AI119" s="16">
        <f t="shared" si="20"/>
        <v>0</v>
      </c>
      <c r="AJ119" s="16">
        <f t="shared" si="20"/>
        <v>226475.66000000003</v>
      </c>
      <c r="AK119" s="16">
        <f t="shared" si="21"/>
        <v>403039.01</v>
      </c>
      <c r="AL119" s="16">
        <f t="shared" si="21"/>
        <v>0</v>
      </c>
      <c r="AM119" s="16">
        <f t="shared" si="21"/>
        <v>0</v>
      </c>
      <c r="AN119" s="16">
        <f t="shared" si="22"/>
        <v>403039.01</v>
      </c>
    </row>
    <row r="120" spans="1:40" ht="15.75">
      <c r="A120" s="11">
        <v>112</v>
      </c>
      <c r="B120" s="18" t="s">
        <v>250</v>
      </c>
      <c r="C120" s="18" t="s">
        <v>27</v>
      </c>
      <c r="D120" s="12" t="s">
        <v>251</v>
      </c>
      <c r="E120" s="14">
        <v>33686.03</v>
      </c>
      <c r="F120" s="14"/>
      <c r="G120" s="14"/>
      <c r="H120" s="14">
        <f t="shared" si="15"/>
        <v>33686.03</v>
      </c>
      <c r="I120" s="14">
        <v>48979.839999999997</v>
      </c>
      <c r="J120" s="14"/>
      <c r="K120" s="14"/>
      <c r="L120" s="14">
        <f t="shared" si="16"/>
        <v>48979.839999999997</v>
      </c>
      <c r="M120" s="14">
        <v>39883.65</v>
      </c>
      <c r="N120" s="14"/>
      <c r="O120" s="14"/>
      <c r="P120" s="14">
        <f t="shared" si="17"/>
        <v>39883.65</v>
      </c>
      <c r="Q120" s="15">
        <f t="shared" si="13"/>
        <v>122549.51999999999</v>
      </c>
      <c r="R120" s="15">
        <f t="shared" si="13"/>
        <v>0</v>
      </c>
      <c r="S120" s="15">
        <f t="shared" si="13"/>
        <v>0</v>
      </c>
      <c r="T120" s="15">
        <f t="shared" si="13"/>
        <v>122549.51999999999</v>
      </c>
      <c r="U120" s="16">
        <v>51003.88</v>
      </c>
      <c r="V120" s="16">
        <v>0</v>
      </c>
      <c r="W120" s="16">
        <v>0</v>
      </c>
      <c r="X120" s="16">
        <f t="shared" si="14"/>
        <v>51003.88</v>
      </c>
      <c r="Y120" s="16">
        <v>49718.720000000001</v>
      </c>
      <c r="Z120" s="16">
        <v>0</v>
      </c>
      <c r="AA120" s="16">
        <v>0</v>
      </c>
      <c r="AB120" s="16">
        <f t="shared" si="18"/>
        <v>49718.720000000001</v>
      </c>
      <c r="AC120" s="16">
        <v>49718.709999999992</v>
      </c>
      <c r="AD120" s="16">
        <v>0</v>
      </c>
      <c r="AE120" s="16">
        <v>0</v>
      </c>
      <c r="AF120" s="16">
        <f t="shared" si="19"/>
        <v>49718.709999999992</v>
      </c>
      <c r="AG120" s="16">
        <f t="shared" si="20"/>
        <v>150441.31</v>
      </c>
      <c r="AH120" s="16">
        <f t="shared" si="20"/>
        <v>0</v>
      </c>
      <c r="AI120" s="16">
        <f t="shared" si="20"/>
        <v>0</v>
      </c>
      <c r="AJ120" s="16">
        <f t="shared" si="20"/>
        <v>150441.31</v>
      </c>
      <c r="AK120" s="16">
        <f t="shared" si="21"/>
        <v>272990.82999999996</v>
      </c>
      <c r="AL120" s="16">
        <f t="shared" si="21"/>
        <v>0</v>
      </c>
      <c r="AM120" s="16">
        <f t="shared" si="21"/>
        <v>0</v>
      </c>
      <c r="AN120" s="16">
        <f t="shared" si="22"/>
        <v>272990.82999999996</v>
      </c>
    </row>
    <row r="121" spans="1:40" ht="15.75">
      <c r="A121" s="11">
        <v>113</v>
      </c>
      <c r="B121" s="18" t="s">
        <v>252</v>
      </c>
      <c r="C121" s="18" t="s">
        <v>21</v>
      </c>
      <c r="D121" s="18" t="s">
        <v>253</v>
      </c>
      <c r="E121" s="14">
        <v>48370.61</v>
      </c>
      <c r="F121" s="14"/>
      <c r="G121" s="14">
        <v>2681</v>
      </c>
      <c r="H121" s="14">
        <f t="shared" si="15"/>
        <v>51051.61</v>
      </c>
      <c r="I121" s="14">
        <v>48412.35</v>
      </c>
      <c r="J121" s="14"/>
      <c r="K121" s="14">
        <v>2375</v>
      </c>
      <c r="L121" s="14">
        <f t="shared" si="16"/>
        <v>50787.35</v>
      </c>
      <c r="M121" s="14">
        <v>53087.16</v>
      </c>
      <c r="N121" s="14"/>
      <c r="O121" s="14">
        <v>2627</v>
      </c>
      <c r="P121" s="14">
        <f t="shared" si="17"/>
        <v>55714.16</v>
      </c>
      <c r="Q121" s="15">
        <f t="shared" si="13"/>
        <v>149870.12</v>
      </c>
      <c r="R121" s="15">
        <f t="shared" si="13"/>
        <v>0</v>
      </c>
      <c r="S121" s="15">
        <f t="shared" si="13"/>
        <v>7683</v>
      </c>
      <c r="T121" s="15">
        <f t="shared" si="13"/>
        <v>157553.12</v>
      </c>
      <c r="U121" s="16">
        <v>54966.9</v>
      </c>
      <c r="V121" s="16">
        <v>0</v>
      </c>
      <c r="W121" s="16">
        <v>9463.56</v>
      </c>
      <c r="X121" s="16">
        <f t="shared" si="14"/>
        <v>64430.46</v>
      </c>
      <c r="Y121" s="16">
        <v>47707.64</v>
      </c>
      <c r="Z121" s="16">
        <v>0</v>
      </c>
      <c r="AA121" s="16">
        <v>15033</v>
      </c>
      <c r="AB121" s="16">
        <f t="shared" si="18"/>
        <v>62740.639999999999</v>
      </c>
      <c r="AC121" s="16">
        <v>47707.64</v>
      </c>
      <c r="AD121" s="16">
        <v>0</v>
      </c>
      <c r="AE121" s="16">
        <v>15033.349999999999</v>
      </c>
      <c r="AF121" s="16">
        <f t="shared" si="19"/>
        <v>62740.99</v>
      </c>
      <c r="AG121" s="16">
        <f t="shared" si="20"/>
        <v>150382.18</v>
      </c>
      <c r="AH121" s="16">
        <f t="shared" si="20"/>
        <v>0</v>
      </c>
      <c r="AI121" s="16">
        <f t="shared" si="20"/>
        <v>39529.909999999996</v>
      </c>
      <c r="AJ121" s="16">
        <f t="shared" si="20"/>
        <v>189912.09</v>
      </c>
      <c r="AK121" s="16">
        <f t="shared" si="21"/>
        <v>300252.3</v>
      </c>
      <c r="AL121" s="16">
        <f t="shared" si="21"/>
        <v>0</v>
      </c>
      <c r="AM121" s="16">
        <f t="shared" si="21"/>
        <v>47212.909999999996</v>
      </c>
      <c r="AN121" s="16">
        <f t="shared" si="22"/>
        <v>347465.20999999996</v>
      </c>
    </row>
    <row r="122" spans="1:40" ht="15.75">
      <c r="A122" s="11">
        <v>114</v>
      </c>
      <c r="B122" s="18" t="s">
        <v>254</v>
      </c>
      <c r="C122" s="18" t="s">
        <v>27</v>
      </c>
      <c r="D122" s="12" t="s">
        <v>255</v>
      </c>
      <c r="E122" s="14">
        <v>74837.02</v>
      </c>
      <c r="F122" s="14">
        <v>0</v>
      </c>
      <c r="G122" s="14">
        <v>0</v>
      </c>
      <c r="H122" s="14">
        <f t="shared" si="15"/>
        <v>74837.02</v>
      </c>
      <c r="I122" s="14">
        <v>76318.3</v>
      </c>
      <c r="J122" s="14">
        <v>0</v>
      </c>
      <c r="K122" s="14">
        <v>0</v>
      </c>
      <c r="L122" s="14">
        <f t="shared" si="16"/>
        <v>76318.3</v>
      </c>
      <c r="M122" s="14">
        <v>80964.25</v>
      </c>
      <c r="N122" s="14">
        <v>0</v>
      </c>
      <c r="O122" s="14">
        <v>0</v>
      </c>
      <c r="P122" s="14">
        <f t="shared" si="17"/>
        <v>80964.25</v>
      </c>
      <c r="Q122" s="15">
        <f t="shared" si="13"/>
        <v>232119.57</v>
      </c>
      <c r="R122" s="15">
        <f t="shared" si="13"/>
        <v>0</v>
      </c>
      <c r="S122" s="15">
        <f t="shared" si="13"/>
        <v>0</v>
      </c>
      <c r="T122" s="15">
        <f t="shared" si="13"/>
        <v>232119.57</v>
      </c>
      <c r="U122" s="16">
        <v>80916.23</v>
      </c>
      <c r="V122" s="16">
        <v>0</v>
      </c>
      <c r="W122" s="16">
        <v>0</v>
      </c>
      <c r="X122" s="16">
        <f t="shared" si="14"/>
        <v>80916.23</v>
      </c>
      <c r="Y122" s="16">
        <v>62474.49</v>
      </c>
      <c r="Z122" s="16">
        <v>0</v>
      </c>
      <c r="AA122" s="16">
        <v>0</v>
      </c>
      <c r="AB122" s="16">
        <f t="shared" si="18"/>
        <v>62474.49</v>
      </c>
      <c r="AC122" s="16">
        <v>62474.49</v>
      </c>
      <c r="AD122" s="16">
        <v>0</v>
      </c>
      <c r="AE122" s="16">
        <v>0</v>
      </c>
      <c r="AF122" s="16">
        <f t="shared" si="19"/>
        <v>62474.49</v>
      </c>
      <c r="AG122" s="16">
        <f t="shared" si="20"/>
        <v>205865.21</v>
      </c>
      <c r="AH122" s="16">
        <f t="shared" si="20"/>
        <v>0</v>
      </c>
      <c r="AI122" s="16">
        <f t="shared" si="20"/>
        <v>0</v>
      </c>
      <c r="AJ122" s="16">
        <f t="shared" si="20"/>
        <v>205865.21</v>
      </c>
      <c r="AK122" s="16">
        <f t="shared" si="21"/>
        <v>437984.77999999997</v>
      </c>
      <c r="AL122" s="16">
        <f t="shared" si="21"/>
        <v>0</v>
      </c>
      <c r="AM122" s="16">
        <f t="shared" si="21"/>
        <v>0</v>
      </c>
      <c r="AN122" s="16">
        <f t="shared" si="22"/>
        <v>437984.77999999997</v>
      </c>
    </row>
    <row r="123" spans="1:40" ht="15.75" customHeight="1">
      <c r="A123" s="11">
        <v>115</v>
      </c>
      <c r="B123" s="18" t="s">
        <v>256</v>
      </c>
      <c r="C123" s="18" t="s">
        <v>27</v>
      </c>
      <c r="D123" s="12" t="s">
        <v>257</v>
      </c>
      <c r="E123" s="14">
        <v>28969.43</v>
      </c>
      <c r="F123" s="14">
        <v>0</v>
      </c>
      <c r="G123" s="14">
        <v>0</v>
      </c>
      <c r="H123" s="14">
        <f t="shared" si="15"/>
        <v>28969.43</v>
      </c>
      <c r="I123" s="14">
        <v>35008.74</v>
      </c>
      <c r="J123" s="14"/>
      <c r="K123" s="14"/>
      <c r="L123" s="14">
        <f t="shared" si="16"/>
        <v>35008.74</v>
      </c>
      <c r="M123" s="14">
        <v>31594.12</v>
      </c>
      <c r="N123" s="14"/>
      <c r="O123" s="14"/>
      <c r="P123" s="14">
        <f t="shared" si="17"/>
        <v>31594.12</v>
      </c>
      <c r="Q123" s="15">
        <f t="shared" si="13"/>
        <v>95572.29</v>
      </c>
      <c r="R123" s="15">
        <f t="shared" si="13"/>
        <v>0</v>
      </c>
      <c r="S123" s="15">
        <f t="shared" si="13"/>
        <v>0</v>
      </c>
      <c r="T123" s="15">
        <f t="shared" si="13"/>
        <v>95572.29</v>
      </c>
      <c r="U123" s="16">
        <v>49063.97</v>
      </c>
      <c r="V123" s="16">
        <v>0</v>
      </c>
      <c r="W123" s="16">
        <v>0</v>
      </c>
      <c r="X123" s="16">
        <f t="shared" si="14"/>
        <v>49063.97</v>
      </c>
      <c r="Y123" s="16">
        <v>45278.92</v>
      </c>
      <c r="Z123" s="16">
        <v>0</v>
      </c>
      <c r="AA123" s="16">
        <v>0</v>
      </c>
      <c r="AB123" s="16">
        <f t="shared" si="18"/>
        <v>45278.92</v>
      </c>
      <c r="AC123" s="16">
        <v>45278.91</v>
      </c>
      <c r="AD123" s="16">
        <v>0</v>
      </c>
      <c r="AE123" s="16">
        <v>0</v>
      </c>
      <c r="AF123" s="16">
        <f t="shared" si="19"/>
        <v>45278.91</v>
      </c>
      <c r="AG123" s="16">
        <f t="shared" si="20"/>
        <v>139621.79999999999</v>
      </c>
      <c r="AH123" s="16">
        <f t="shared" si="20"/>
        <v>0</v>
      </c>
      <c r="AI123" s="16">
        <f t="shared" si="20"/>
        <v>0</v>
      </c>
      <c r="AJ123" s="16">
        <f t="shared" si="20"/>
        <v>139621.79999999999</v>
      </c>
      <c r="AK123" s="16">
        <f t="shared" si="21"/>
        <v>235194.09</v>
      </c>
      <c r="AL123" s="16">
        <f t="shared" si="21"/>
        <v>0</v>
      </c>
      <c r="AM123" s="16">
        <f t="shared" si="21"/>
        <v>0</v>
      </c>
      <c r="AN123" s="16">
        <f t="shared" si="22"/>
        <v>235194.09</v>
      </c>
    </row>
    <row r="124" spans="1:40" ht="15.75">
      <c r="A124" s="11">
        <v>116</v>
      </c>
      <c r="B124" s="18" t="s">
        <v>258</v>
      </c>
      <c r="C124" s="18" t="s">
        <v>27</v>
      </c>
      <c r="D124" s="12" t="s">
        <v>259</v>
      </c>
      <c r="E124" s="14">
        <v>64530.58</v>
      </c>
      <c r="F124" s="14"/>
      <c r="G124" s="14"/>
      <c r="H124" s="14">
        <f t="shared" si="15"/>
        <v>64530.58</v>
      </c>
      <c r="I124" s="14">
        <v>73680.789999999994</v>
      </c>
      <c r="J124" s="14"/>
      <c r="K124" s="14"/>
      <c r="L124" s="14">
        <f t="shared" si="16"/>
        <v>73680.789999999994</v>
      </c>
      <c r="M124" s="14">
        <v>72498.73</v>
      </c>
      <c r="N124" s="14"/>
      <c r="O124" s="14"/>
      <c r="P124" s="14">
        <f t="shared" si="17"/>
        <v>72498.73</v>
      </c>
      <c r="Q124" s="15">
        <f t="shared" si="13"/>
        <v>210710.09999999998</v>
      </c>
      <c r="R124" s="15">
        <f t="shared" si="13"/>
        <v>0</v>
      </c>
      <c r="S124" s="15">
        <f t="shared" si="13"/>
        <v>0</v>
      </c>
      <c r="T124" s="15">
        <f t="shared" si="13"/>
        <v>210710.09999999998</v>
      </c>
      <c r="U124" s="16">
        <v>77433.12000000001</v>
      </c>
      <c r="V124" s="16">
        <v>0</v>
      </c>
      <c r="W124" s="16">
        <v>0</v>
      </c>
      <c r="X124" s="16">
        <f t="shared" si="14"/>
        <v>77433.12000000001</v>
      </c>
      <c r="Y124" s="16">
        <v>81819.75</v>
      </c>
      <c r="Z124" s="16">
        <v>0</v>
      </c>
      <c r="AA124" s="16">
        <v>0</v>
      </c>
      <c r="AB124" s="16">
        <f t="shared" si="18"/>
        <v>81819.75</v>
      </c>
      <c r="AC124" s="16">
        <v>81819.75</v>
      </c>
      <c r="AD124" s="16">
        <v>0</v>
      </c>
      <c r="AE124" s="16">
        <v>0</v>
      </c>
      <c r="AF124" s="16">
        <f t="shared" si="19"/>
        <v>81819.75</v>
      </c>
      <c r="AG124" s="16">
        <f t="shared" si="20"/>
        <v>241072.62</v>
      </c>
      <c r="AH124" s="16">
        <f t="shared" si="20"/>
        <v>0</v>
      </c>
      <c r="AI124" s="16">
        <f t="shared" si="20"/>
        <v>0</v>
      </c>
      <c r="AJ124" s="16">
        <f t="shared" si="20"/>
        <v>241072.62</v>
      </c>
      <c r="AK124" s="16">
        <f t="shared" si="21"/>
        <v>451782.72</v>
      </c>
      <c r="AL124" s="16">
        <f t="shared" si="21"/>
        <v>0</v>
      </c>
      <c r="AM124" s="16">
        <f t="shared" si="21"/>
        <v>0</v>
      </c>
      <c r="AN124" s="16">
        <f t="shared" si="22"/>
        <v>451782.72</v>
      </c>
    </row>
    <row r="125" spans="1:40" ht="15.75">
      <c r="A125" s="11">
        <v>117</v>
      </c>
      <c r="B125" s="18" t="s">
        <v>260</v>
      </c>
      <c r="C125" s="18" t="s">
        <v>27</v>
      </c>
      <c r="D125" s="12" t="s">
        <v>261</v>
      </c>
      <c r="E125" s="14">
        <v>172126.98</v>
      </c>
      <c r="F125" s="14"/>
      <c r="G125" s="14"/>
      <c r="H125" s="14">
        <f t="shared" si="15"/>
        <v>172126.98</v>
      </c>
      <c r="I125" s="14">
        <v>198736.21</v>
      </c>
      <c r="J125" s="14"/>
      <c r="K125" s="14"/>
      <c r="L125" s="14">
        <f t="shared" si="16"/>
        <v>198736.21</v>
      </c>
      <c r="M125" s="14">
        <v>174823.15</v>
      </c>
      <c r="N125" s="14"/>
      <c r="O125" s="14"/>
      <c r="P125" s="14">
        <f t="shared" si="17"/>
        <v>174823.15</v>
      </c>
      <c r="Q125" s="15">
        <f t="shared" si="13"/>
        <v>545686.34</v>
      </c>
      <c r="R125" s="15">
        <f t="shared" si="13"/>
        <v>0</v>
      </c>
      <c r="S125" s="15">
        <f t="shared" si="13"/>
        <v>0</v>
      </c>
      <c r="T125" s="15">
        <f t="shared" si="13"/>
        <v>545686.34</v>
      </c>
      <c r="U125" s="16">
        <v>191113.88999999998</v>
      </c>
      <c r="V125" s="16">
        <v>0</v>
      </c>
      <c r="W125" s="16">
        <v>0</v>
      </c>
      <c r="X125" s="16">
        <f t="shared" si="14"/>
        <v>191113.88999999998</v>
      </c>
      <c r="Y125" s="16">
        <v>182646.44</v>
      </c>
      <c r="Z125" s="16">
        <v>0</v>
      </c>
      <c r="AA125" s="16">
        <v>0</v>
      </c>
      <c r="AB125" s="16">
        <f t="shared" si="18"/>
        <v>182646.44</v>
      </c>
      <c r="AC125" s="16">
        <v>182646.44</v>
      </c>
      <c r="AD125" s="16">
        <v>0</v>
      </c>
      <c r="AE125" s="16">
        <v>0</v>
      </c>
      <c r="AF125" s="16">
        <f t="shared" si="19"/>
        <v>182646.44</v>
      </c>
      <c r="AG125" s="16">
        <f t="shared" si="20"/>
        <v>556406.77</v>
      </c>
      <c r="AH125" s="16">
        <f t="shared" si="20"/>
        <v>0</v>
      </c>
      <c r="AI125" s="16">
        <f t="shared" si="20"/>
        <v>0</v>
      </c>
      <c r="AJ125" s="16">
        <f t="shared" si="20"/>
        <v>556406.77</v>
      </c>
      <c r="AK125" s="16">
        <f t="shared" si="21"/>
        <v>1102093.1099999999</v>
      </c>
      <c r="AL125" s="16">
        <f t="shared" si="21"/>
        <v>0</v>
      </c>
      <c r="AM125" s="16">
        <f t="shared" si="21"/>
        <v>0</v>
      </c>
      <c r="AN125" s="16">
        <f t="shared" si="22"/>
        <v>1102093.1099999999</v>
      </c>
    </row>
    <row r="126" spans="1:40" ht="15.75">
      <c r="A126" s="11">
        <v>118</v>
      </c>
      <c r="B126" s="18" t="s">
        <v>262</v>
      </c>
      <c r="C126" s="18" t="s">
        <v>27</v>
      </c>
      <c r="D126" s="12" t="s">
        <v>263</v>
      </c>
      <c r="E126" s="14">
        <v>115795.08</v>
      </c>
      <c r="F126" s="14"/>
      <c r="G126" s="14"/>
      <c r="H126" s="14">
        <f t="shared" si="15"/>
        <v>115795.08</v>
      </c>
      <c r="I126" s="14">
        <v>136937.43</v>
      </c>
      <c r="J126" s="14"/>
      <c r="K126" s="14"/>
      <c r="L126" s="14">
        <f t="shared" si="16"/>
        <v>136937.43</v>
      </c>
      <c r="M126" s="14">
        <v>111777.63</v>
      </c>
      <c r="N126" s="14"/>
      <c r="O126" s="14"/>
      <c r="P126" s="14">
        <f t="shared" si="17"/>
        <v>111777.63</v>
      </c>
      <c r="Q126" s="15">
        <f t="shared" si="13"/>
        <v>364510.14</v>
      </c>
      <c r="R126" s="15">
        <f t="shared" si="13"/>
        <v>0</v>
      </c>
      <c r="S126" s="15">
        <f t="shared" si="13"/>
        <v>0</v>
      </c>
      <c r="T126" s="15">
        <f t="shared" si="13"/>
        <v>364510.14</v>
      </c>
      <c r="U126" s="16">
        <v>119339.73</v>
      </c>
      <c r="V126" s="16">
        <v>0</v>
      </c>
      <c r="W126" s="16">
        <v>0</v>
      </c>
      <c r="X126" s="16">
        <f t="shared" si="14"/>
        <v>119339.73</v>
      </c>
      <c r="Y126" s="16">
        <v>104797.45</v>
      </c>
      <c r="Z126" s="16">
        <v>0</v>
      </c>
      <c r="AA126" s="16">
        <v>0</v>
      </c>
      <c r="AB126" s="16">
        <f t="shared" si="18"/>
        <v>104797.45</v>
      </c>
      <c r="AC126" s="16">
        <v>104797.44000000002</v>
      </c>
      <c r="AD126" s="16">
        <v>0</v>
      </c>
      <c r="AE126" s="16">
        <v>0</v>
      </c>
      <c r="AF126" s="16">
        <f t="shared" si="19"/>
        <v>104797.44000000002</v>
      </c>
      <c r="AG126" s="16">
        <f t="shared" si="20"/>
        <v>328934.62</v>
      </c>
      <c r="AH126" s="16">
        <f t="shared" si="20"/>
        <v>0</v>
      </c>
      <c r="AI126" s="16">
        <f t="shared" si="20"/>
        <v>0</v>
      </c>
      <c r="AJ126" s="16">
        <f t="shared" si="20"/>
        <v>328934.62</v>
      </c>
      <c r="AK126" s="16">
        <f t="shared" si="21"/>
        <v>693444.76</v>
      </c>
      <c r="AL126" s="16">
        <f t="shared" si="21"/>
        <v>0</v>
      </c>
      <c r="AM126" s="16">
        <f t="shared" si="21"/>
        <v>0</v>
      </c>
      <c r="AN126" s="16">
        <f t="shared" si="22"/>
        <v>693444.76</v>
      </c>
    </row>
    <row r="127" spans="1:40" ht="15.75">
      <c r="A127" s="11">
        <v>119</v>
      </c>
      <c r="B127" s="18" t="s">
        <v>264</v>
      </c>
      <c r="C127" s="18" t="s">
        <v>47</v>
      </c>
      <c r="D127" s="12" t="s">
        <v>265</v>
      </c>
      <c r="E127" s="14"/>
      <c r="F127" s="14">
        <v>43650</v>
      </c>
      <c r="G127" s="14"/>
      <c r="H127" s="14">
        <f t="shared" si="15"/>
        <v>43650</v>
      </c>
      <c r="I127" s="14"/>
      <c r="J127" s="14">
        <v>43880</v>
      </c>
      <c r="K127" s="14"/>
      <c r="L127" s="14">
        <f t="shared" si="16"/>
        <v>43880</v>
      </c>
      <c r="M127" s="14"/>
      <c r="N127" s="14">
        <v>44780</v>
      </c>
      <c r="O127" s="14"/>
      <c r="P127" s="14">
        <f t="shared" si="17"/>
        <v>44780</v>
      </c>
      <c r="Q127" s="15">
        <f t="shared" si="13"/>
        <v>0</v>
      </c>
      <c r="R127" s="15">
        <f t="shared" si="13"/>
        <v>132310</v>
      </c>
      <c r="S127" s="15">
        <f t="shared" si="13"/>
        <v>0</v>
      </c>
      <c r="T127" s="15">
        <f t="shared" si="13"/>
        <v>132310</v>
      </c>
      <c r="U127" s="16">
        <v>0</v>
      </c>
      <c r="V127" s="16">
        <v>44887.94</v>
      </c>
      <c r="W127" s="16">
        <v>0</v>
      </c>
      <c r="X127" s="16">
        <f t="shared" si="14"/>
        <v>44887.94</v>
      </c>
      <c r="Y127" s="16">
        <v>0</v>
      </c>
      <c r="Z127" s="16">
        <v>66225</v>
      </c>
      <c r="AA127" s="16">
        <v>0</v>
      </c>
      <c r="AB127" s="16">
        <f t="shared" si="18"/>
        <v>66225</v>
      </c>
      <c r="AC127" s="16">
        <v>0</v>
      </c>
      <c r="AD127" s="16">
        <v>66225.179999999993</v>
      </c>
      <c r="AE127" s="16">
        <v>0</v>
      </c>
      <c r="AF127" s="16">
        <f t="shared" si="19"/>
        <v>66225.179999999993</v>
      </c>
      <c r="AG127" s="16">
        <f t="shared" si="20"/>
        <v>0</v>
      </c>
      <c r="AH127" s="16">
        <f t="shared" si="20"/>
        <v>177338.12</v>
      </c>
      <c r="AI127" s="16">
        <f t="shared" si="20"/>
        <v>0</v>
      </c>
      <c r="AJ127" s="16">
        <f t="shared" si="20"/>
        <v>177338.12</v>
      </c>
      <c r="AK127" s="16">
        <f t="shared" si="21"/>
        <v>0</v>
      </c>
      <c r="AL127" s="16">
        <f t="shared" si="21"/>
        <v>309648.12</v>
      </c>
      <c r="AM127" s="16">
        <f t="shared" si="21"/>
        <v>0</v>
      </c>
      <c r="AN127" s="16">
        <f t="shared" si="22"/>
        <v>309648.12</v>
      </c>
    </row>
    <row r="128" spans="1:40" ht="15.75">
      <c r="A128" s="11">
        <v>120</v>
      </c>
      <c r="B128" s="18" t="s">
        <v>266</v>
      </c>
      <c r="C128" s="18" t="s">
        <v>32</v>
      </c>
      <c r="D128" s="12" t="s">
        <v>267</v>
      </c>
      <c r="E128" s="14"/>
      <c r="F128" s="14"/>
      <c r="G128" s="14">
        <v>69950</v>
      </c>
      <c r="H128" s="14">
        <f t="shared" si="15"/>
        <v>69950</v>
      </c>
      <c r="I128" s="14"/>
      <c r="J128" s="14"/>
      <c r="K128" s="14">
        <v>75446</v>
      </c>
      <c r="L128" s="14">
        <f t="shared" si="16"/>
        <v>75446</v>
      </c>
      <c r="M128" s="14"/>
      <c r="N128" s="14"/>
      <c r="O128" s="14">
        <v>73273</v>
      </c>
      <c r="P128" s="14">
        <f t="shared" si="17"/>
        <v>73273</v>
      </c>
      <c r="Q128" s="15">
        <f t="shared" si="13"/>
        <v>0</v>
      </c>
      <c r="R128" s="15">
        <f t="shared" si="13"/>
        <v>0</v>
      </c>
      <c r="S128" s="15">
        <f t="shared" si="13"/>
        <v>218669</v>
      </c>
      <c r="T128" s="15">
        <f t="shared" si="13"/>
        <v>218669</v>
      </c>
      <c r="U128" s="16">
        <v>0</v>
      </c>
      <c r="V128" s="16">
        <v>0</v>
      </c>
      <c r="W128" s="16">
        <v>74728.009999999995</v>
      </c>
      <c r="X128" s="16">
        <f t="shared" si="14"/>
        <v>74728.009999999995</v>
      </c>
      <c r="Y128" s="16">
        <v>0</v>
      </c>
      <c r="Z128" s="16">
        <v>0</v>
      </c>
      <c r="AA128" s="16">
        <v>98654</v>
      </c>
      <c r="AB128" s="16">
        <f t="shared" si="18"/>
        <v>98654</v>
      </c>
      <c r="AC128" s="16">
        <v>0</v>
      </c>
      <c r="AD128" s="16">
        <v>0</v>
      </c>
      <c r="AE128" s="16">
        <v>98653.299999999988</v>
      </c>
      <c r="AF128" s="16">
        <f t="shared" si="19"/>
        <v>98653.299999999988</v>
      </c>
      <c r="AG128" s="16">
        <f t="shared" si="20"/>
        <v>0</v>
      </c>
      <c r="AH128" s="16">
        <f t="shared" si="20"/>
        <v>0</v>
      </c>
      <c r="AI128" s="16">
        <f t="shared" si="20"/>
        <v>272035.31</v>
      </c>
      <c r="AJ128" s="16">
        <f t="shared" si="20"/>
        <v>272035.31</v>
      </c>
      <c r="AK128" s="16">
        <f t="shared" si="21"/>
        <v>0</v>
      </c>
      <c r="AL128" s="16">
        <f t="shared" si="21"/>
        <v>0</v>
      </c>
      <c r="AM128" s="16">
        <f t="shared" si="21"/>
        <v>490704.31</v>
      </c>
      <c r="AN128" s="16">
        <f t="shared" si="22"/>
        <v>490704.31</v>
      </c>
    </row>
    <row r="129" spans="1:40" ht="30.75">
      <c r="A129" s="11">
        <v>121</v>
      </c>
      <c r="B129" s="18" t="s">
        <v>268</v>
      </c>
      <c r="C129" s="18" t="s">
        <v>32</v>
      </c>
      <c r="D129" s="12" t="s">
        <v>269</v>
      </c>
      <c r="E129" s="14"/>
      <c r="F129" s="14"/>
      <c r="G129" s="14">
        <v>190786</v>
      </c>
      <c r="H129" s="14">
        <f t="shared" si="15"/>
        <v>190786</v>
      </c>
      <c r="I129" s="14"/>
      <c r="J129" s="14"/>
      <c r="K129" s="14">
        <v>188187</v>
      </c>
      <c r="L129" s="14">
        <f t="shared" si="16"/>
        <v>188187</v>
      </c>
      <c r="M129" s="14"/>
      <c r="N129" s="14"/>
      <c r="O129" s="14">
        <v>164980</v>
      </c>
      <c r="P129" s="14">
        <f t="shared" si="17"/>
        <v>164980</v>
      </c>
      <c r="Q129" s="15">
        <f t="shared" si="13"/>
        <v>0</v>
      </c>
      <c r="R129" s="15">
        <f t="shared" si="13"/>
        <v>0</v>
      </c>
      <c r="S129" s="15">
        <f t="shared" si="13"/>
        <v>543953</v>
      </c>
      <c r="T129" s="15">
        <f t="shared" si="13"/>
        <v>543953</v>
      </c>
      <c r="U129" s="16">
        <v>0</v>
      </c>
      <c r="V129" s="16">
        <v>0</v>
      </c>
      <c r="W129" s="16">
        <v>183988.4</v>
      </c>
      <c r="X129" s="16">
        <f t="shared" si="14"/>
        <v>183988.4</v>
      </c>
      <c r="Y129" s="16">
        <v>0</v>
      </c>
      <c r="Z129" s="16">
        <v>0</v>
      </c>
      <c r="AA129" s="16">
        <v>171992</v>
      </c>
      <c r="AB129" s="16">
        <f t="shared" si="18"/>
        <v>171992</v>
      </c>
      <c r="AC129" s="16">
        <v>0</v>
      </c>
      <c r="AD129" s="16">
        <v>0</v>
      </c>
      <c r="AE129" s="16">
        <v>171991.40999999997</v>
      </c>
      <c r="AF129" s="16">
        <f t="shared" si="19"/>
        <v>171991.40999999997</v>
      </c>
      <c r="AG129" s="16">
        <f t="shared" si="20"/>
        <v>0</v>
      </c>
      <c r="AH129" s="16">
        <f t="shared" si="20"/>
        <v>0</v>
      </c>
      <c r="AI129" s="16">
        <f t="shared" si="20"/>
        <v>527971.81000000006</v>
      </c>
      <c r="AJ129" s="16">
        <f t="shared" si="20"/>
        <v>527971.81000000006</v>
      </c>
      <c r="AK129" s="16">
        <f t="shared" si="21"/>
        <v>0</v>
      </c>
      <c r="AL129" s="16">
        <f t="shared" si="21"/>
        <v>0</v>
      </c>
      <c r="AM129" s="16">
        <f t="shared" si="21"/>
        <v>1071924.81</v>
      </c>
      <c r="AN129" s="16">
        <f t="shared" si="22"/>
        <v>1071924.81</v>
      </c>
    </row>
    <row r="130" spans="1:40" ht="15.75">
      <c r="A130" s="11">
        <v>122</v>
      </c>
      <c r="B130" s="18" t="s">
        <v>270</v>
      </c>
      <c r="C130" s="18" t="s">
        <v>27</v>
      </c>
      <c r="D130" s="12" t="s">
        <v>271</v>
      </c>
      <c r="E130" s="14">
        <v>88288.86</v>
      </c>
      <c r="F130" s="14"/>
      <c r="G130" s="14"/>
      <c r="H130" s="14">
        <f t="shared" si="15"/>
        <v>88288.86</v>
      </c>
      <c r="I130" s="14">
        <v>88737.63</v>
      </c>
      <c r="J130" s="14"/>
      <c r="K130" s="14"/>
      <c r="L130" s="14">
        <f t="shared" si="16"/>
        <v>88737.63</v>
      </c>
      <c r="M130" s="14">
        <v>86933.57</v>
      </c>
      <c r="N130" s="14"/>
      <c r="O130" s="14"/>
      <c r="P130" s="14">
        <f t="shared" si="17"/>
        <v>86933.57</v>
      </c>
      <c r="Q130" s="15">
        <f t="shared" si="13"/>
        <v>263960.06</v>
      </c>
      <c r="R130" s="15">
        <f t="shared" si="13"/>
        <v>0</v>
      </c>
      <c r="S130" s="15">
        <f t="shared" si="13"/>
        <v>0</v>
      </c>
      <c r="T130" s="15">
        <f t="shared" si="13"/>
        <v>263960.06</v>
      </c>
      <c r="U130" s="16">
        <v>90140.35</v>
      </c>
      <c r="V130" s="16">
        <v>0</v>
      </c>
      <c r="W130" s="16">
        <v>0</v>
      </c>
      <c r="X130" s="16">
        <f t="shared" si="14"/>
        <v>90140.35</v>
      </c>
      <c r="Y130" s="16">
        <v>87068.02</v>
      </c>
      <c r="Z130" s="16">
        <v>0</v>
      </c>
      <c r="AA130" s="16">
        <v>0</v>
      </c>
      <c r="AB130" s="16">
        <f t="shared" si="18"/>
        <v>87068.02</v>
      </c>
      <c r="AC130" s="16">
        <v>87068.01</v>
      </c>
      <c r="AD130" s="16">
        <v>0</v>
      </c>
      <c r="AE130" s="16">
        <v>0</v>
      </c>
      <c r="AF130" s="16">
        <f t="shared" si="19"/>
        <v>87068.01</v>
      </c>
      <c r="AG130" s="16">
        <f t="shared" si="20"/>
        <v>264276.38</v>
      </c>
      <c r="AH130" s="16">
        <f t="shared" si="20"/>
        <v>0</v>
      </c>
      <c r="AI130" s="16">
        <f t="shared" si="20"/>
        <v>0</v>
      </c>
      <c r="AJ130" s="16">
        <f t="shared" si="20"/>
        <v>264276.38</v>
      </c>
      <c r="AK130" s="16">
        <f t="shared" si="21"/>
        <v>528236.44000000006</v>
      </c>
      <c r="AL130" s="16">
        <f t="shared" si="21"/>
        <v>0</v>
      </c>
      <c r="AM130" s="16">
        <f t="shared" si="21"/>
        <v>0</v>
      </c>
      <c r="AN130" s="16">
        <f t="shared" si="22"/>
        <v>528236.44000000006</v>
      </c>
    </row>
    <row r="131" spans="1:40" ht="15.75">
      <c r="A131" s="11">
        <v>123</v>
      </c>
      <c r="B131" s="18" t="s">
        <v>272</v>
      </c>
      <c r="C131" s="18" t="s">
        <v>27</v>
      </c>
      <c r="D131" s="12" t="s">
        <v>273</v>
      </c>
      <c r="E131" s="14">
        <v>107636.15</v>
      </c>
      <c r="F131" s="14"/>
      <c r="G131" s="14"/>
      <c r="H131" s="14">
        <f t="shared" si="15"/>
        <v>107636.15</v>
      </c>
      <c r="I131" s="14">
        <v>116552.25</v>
      </c>
      <c r="J131" s="14"/>
      <c r="K131" s="14"/>
      <c r="L131" s="14">
        <f t="shared" si="16"/>
        <v>116552.25</v>
      </c>
      <c r="M131" s="14">
        <v>107654.25</v>
      </c>
      <c r="N131" s="14"/>
      <c r="O131" s="14"/>
      <c r="P131" s="14">
        <f t="shared" si="17"/>
        <v>107654.25</v>
      </c>
      <c r="Q131" s="15">
        <f t="shared" si="13"/>
        <v>331842.65000000002</v>
      </c>
      <c r="R131" s="15">
        <f t="shared" si="13"/>
        <v>0</v>
      </c>
      <c r="S131" s="15">
        <f t="shared" si="13"/>
        <v>0</v>
      </c>
      <c r="T131" s="15">
        <f t="shared" si="13"/>
        <v>331842.65000000002</v>
      </c>
      <c r="U131" s="16">
        <v>110624.31</v>
      </c>
      <c r="V131" s="16">
        <v>0</v>
      </c>
      <c r="W131" s="16">
        <v>0</v>
      </c>
      <c r="X131" s="16">
        <f t="shared" si="14"/>
        <v>110624.31</v>
      </c>
      <c r="Y131" s="16">
        <v>99878.93</v>
      </c>
      <c r="Z131" s="16">
        <v>0</v>
      </c>
      <c r="AA131" s="16">
        <v>0</v>
      </c>
      <c r="AB131" s="16">
        <f t="shared" si="18"/>
        <v>99878.93</v>
      </c>
      <c r="AC131" s="16">
        <v>99878.920000000013</v>
      </c>
      <c r="AD131" s="16">
        <v>0</v>
      </c>
      <c r="AE131" s="16">
        <v>0</v>
      </c>
      <c r="AF131" s="16">
        <f t="shared" si="19"/>
        <v>99878.920000000013</v>
      </c>
      <c r="AG131" s="16">
        <f t="shared" si="20"/>
        <v>310382.16000000003</v>
      </c>
      <c r="AH131" s="16">
        <f t="shared" si="20"/>
        <v>0</v>
      </c>
      <c r="AI131" s="16">
        <f t="shared" si="20"/>
        <v>0</v>
      </c>
      <c r="AJ131" s="16">
        <f t="shared" si="20"/>
        <v>310382.16000000003</v>
      </c>
      <c r="AK131" s="16">
        <f t="shared" si="21"/>
        <v>642224.81000000006</v>
      </c>
      <c r="AL131" s="16">
        <f t="shared" si="21"/>
        <v>0</v>
      </c>
      <c r="AM131" s="16">
        <f t="shared" si="21"/>
        <v>0</v>
      </c>
      <c r="AN131" s="16">
        <f t="shared" si="22"/>
        <v>642224.81000000006</v>
      </c>
    </row>
    <row r="132" spans="1:40" ht="15.75">
      <c r="A132" s="11">
        <v>124</v>
      </c>
      <c r="B132" s="18" t="s">
        <v>274</v>
      </c>
      <c r="C132" s="18" t="s">
        <v>32</v>
      </c>
      <c r="D132" s="12" t="s">
        <v>275</v>
      </c>
      <c r="E132" s="14"/>
      <c r="F132" s="14"/>
      <c r="G132" s="14">
        <v>7646</v>
      </c>
      <c r="H132" s="14">
        <f t="shared" si="15"/>
        <v>7646</v>
      </c>
      <c r="I132" s="14"/>
      <c r="J132" s="14"/>
      <c r="K132" s="14">
        <v>7487</v>
      </c>
      <c r="L132" s="14">
        <f t="shared" si="16"/>
        <v>7487</v>
      </c>
      <c r="M132" s="14"/>
      <c r="N132" s="14"/>
      <c r="O132" s="14">
        <v>7545</v>
      </c>
      <c r="P132" s="14">
        <f t="shared" si="17"/>
        <v>7545</v>
      </c>
      <c r="Q132" s="15">
        <f t="shared" si="13"/>
        <v>0</v>
      </c>
      <c r="R132" s="15">
        <f t="shared" si="13"/>
        <v>0</v>
      </c>
      <c r="S132" s="15">
        <f t="shared" si="13"/>
        <v>22678</v>
      </c>
      <c r="T132" s="15">
        <f t="shared" si="13"/>
        <v>22678</v>
      </c>
      <c r="U132" s="16">
        <v>0</v>
      </c>
      <c r="V132" s="16">
        <v>0</v>
      </c>
      <c r="W132" s="16">
        <v>8017.57</v>
      </c>
      <c r="X132" s="16">
        <f t="shared" si="14"/>
        <v>8017.57</v>
      </c>
      <c r="Y132" s="16">
        <v>0</v>
      </c>
      <c r="Z132" s="16">
        <v>0</v>
      </c>
      <c r="AA132" s="16">
        <v>4161</v>
      </c>
      <c r="AB132" s="16">
        <f t="shared" si="18"/>
        <v>4161</v>
      </c>
      <c r="AC132" s="16">
        <v>0</v>
      </c>
      <c r="AD132" s="16">
        <v>0</v>
      </c>
      <c r="AE132" s="16">
        <v>4161.8600000000006</v>
      </c>
      <c r="AF132" s="16">
        <f t="shared" si="19"/>
        <v>4161.8600000000006</v>
      </c>
      <c r="AG132" s="16">
        <f t="shared" si="20"/>
        <v>0</v>
      </c>
      <c r="AH132" s="16">
        <f t="shared" si="20"/>
        <v>0</v>
      </c>
      <c r="AI132" s="16">
        <f t="shared" si="20"/>
        <v>16340.43</v>
      </c>
      <c r="AJ132" s="16">
        <f t="shared" si="20"/>
        <v>16340.43</v>
      </c>
      <c r="AK132" s="16">
        <f t="shared" si="21"/>
        <v>0</v>
      </c>
      <c r="AL132" s="16">
        <f t="shared" si="21"/>
        <v>0</v>
      </c>
      <c r="AM132" s="16">
        <f t="shared" si="21"/>
        <v>39018.43</v>
      </c>
      <c r="AN132" s="16">
        <f t="shared" si="22"/>
        <v>39018.43</v>
      </c>
    </row>
    <row r="133" spans="1:40" ht="15.75">
      <c r="A133" s="11">
        <v>125</v>
      </c>
      <c r="B133" s="18" t="s">
        <v>276</v>
      </c>
      <c r="C133" s="18" t="s">
        <v>52</v>
      </c>
      <c r="D133" s="12" t="s">
        <v>277</v>
      </c>
      <c r="E133" s="14">
        <v>13552.18</v>
      </c>
      <c r="F133" s="14">
        <v>320</v>
      </c>
      <c r="G133" s="14"/>
      <c r="H133" s="14">
        <f t="shared" si="15"/>
        <v>13872.18</v>
      </c>
      <c r="I133" s="14">
        <v>13034.49</v>
      </c>
      <c r="J133" s="14">
        <v>520</v>
      </c>
      <c r="K133" s="14"/>
      <c r="L133" s="14">
        <f t="shared" si="16"/>
        <v>13554.49</v>
      </c>
      <c r="M133" s="14">
        <v>13473.17</v>
      </c>
      <c r="N133" s="14">
        <v>400</v>
      </c>
      <c r="O133" s="14"/>
      <c r="P133" s="14">
        <f t="shared" si="17"/>
        <v>13873.17</v>
      </c>
      <c r="Q133" s="15">
        <f t="shared" si="13"/>
        <v>40059.839999999997</v>
      </c>
      <c r="R133" s="15">
        <f t="shared" si="13"/>
        <v>1240</v>
      </c>
      <c r="S133" s="15">
        <f t="shared" si="13"/>
        <v>0</v>
      </c>
      <c r="T133" s="15">
        <f t="shared" si="13"/>
        <v>41299.839999999997</v>
      </c>
      <c r="U133" s="16">
        <v>96205.46</v>
      </c>
      <c r="V133" s="16">
        <v>1063.53</v>
      </c>
      <c r="W133" s="16">
        <v>0</v>
      </c>
      <c r="X133" s="16">
        <f t="shared" si="14"/>
        <v>97268.99</v>
      </c>
      <c r="Y133" s="16">
        <v>64450.91</v>
      </c>
      <c r="Z133" s="16">
        <v>2042</v>
      </c>
      <c r="AA133" s="16">
        <v>0</v>
      </c>
      <c r="AB133" s="16">
        <f t="shared" si="18"/>
        <v>66492.91</v>
      </c>
      <c r="AC133" s="16">
        <v>64450.91</v>
      </c>
      <c r="AD133" s="16">
        <v>2042.6599999999999</v>
      </c>
      <c r="AE133" s="16">
        <v>0</v>
      </c>
      <c r="AF133" s="16">
        <f t="shared" si="19"/>
        <v>66493.570000000007</v>
      </c>
      <c r="AG133" s="16">
        <f t="shared" si="20"/>
        <v>225107.28</v>
      </c>
      <c r="AH133" s="16">
        <f t="shared" si="20"/>
        <v>5148.1899999999996</v>
      </c>
      <c r="AI133" s="16">
        <f t="shared" si="20"/>
        <v>0</v>
      </c>
      <c r="AJ133" s="16">
        <f t="shared" si="20"/>
        <v>230255.47000000003</v>
      </c>
      <c r="AK133" s="16">
        <f t="shared" si="21"/>
        <v>265167.12</v>
      </c>
      <c r="AL133" s="16">
        <f t="shared" si="21"/>
        <v>6388.19</v>
      </c>
      <c r="AM133" s="16">
        <f t="shared" si="21"/>
        <v>0</v>
      </c>
      <c r="AN133" s="16">
        <f t="shared" si="22"/>
        <v>271555.31</v>
      </c>
    </row>
    <row r="134" spans="1:40" ht="15.75">
      <c r="A134" s="11">
        <v>126</v>
      </c>
      <c r="B134" s="18" t="s">
        <v>278</v>
      </c>
      <c r="C134" s="18" t="s">
        <v>27</v>
      </c>
      <c r="D134" s="12" t="s">
        <v>279</v>
      </c>
      <c r="E134" s="14">
        <v>149674.14000000001</v>
      </c>
      <c r="F134" s="14"/>
      <c r="G134" s="14"/>
      <c r="H134" s="14">
        <f t="shared" si="15"/>
        <v>149674.14000000001</v>
      </c>
      <c r="I134" s="14">
        <v>177010.77</v>
      </c>
      <c r="J134" s="14"/>
      <c r="K134" s="14"/>
      <c r="L134" s="14">
        <f t="shared" si="16"/>
        <v>177010.77</v>
      </c>
      <c r="M134" s="14">
        <v>144747.21</v>
      </c>
      <c r="N134" s="14"/>
      <c r="O134" s="14"/>
      <c r="P134" s="14">
        <f t="shared" si="17"/>
        <v>144747.21</v>
      </c>
      <c r="Q134" s="15">
        <f t="shared" ref="Q134:T149" si="23">E134+I134+M134</f>
        <v>471432.12</v>
      </c>
      <c r="R134" s="15">
        <f t="shared" si="23"/>
        <v>0</v>
      </c>
      <c r="S134" s="15">
        <f t="shared" si="23"/>
        <v>0</v>
      </c>
      <c r="T134" s="15">
        <f t="shared" si="23"/>
        <v>471432.12</v>
      </c>
      <c r="U134" s="16">
        <v>159221.51999999999</v>
      </c>
      <c r="V134" s="16">
        <v>0</v>
      </c>
      <c r="W134" s="16">
        <v>0</v>
      </c>
      <c r="X134" s="16">
        <f t="shared" si="14"/>
        <v>159221.51999999999</v>
      </c>
      <c r="Y134" s="16">
        <v>164094.82</v>
      </c>
      <c r="Z134" s="16">
        <v>0</v>
      </c>
      <c r="AA134" s="16">
        <v>0</v>
      </c>
      <c r="AB134" s="16">
        <f t="shared" si="18"/>
        <v>164094.82</v>
      </c>
      <c r="AC134" s="16">
        <v>164094.82</v>
      </c>
      <c r="AD134" s="16">
        <v>0</v>
      </c>
      <c r="AE134" s="16">
        <v>0</v>
      </c>
      <c r="AF134" s="16">
        <f t="shared" si="19"/>
        <v>164094.82</v>
      </c>
      <c r="AG134" s="16">
        <f t="shared" si="20"/>
        <v>487411.16</v>
      </c>
      <c r="AH134" s="16">
        <f t="shared" si="20"/>
        <v>0</v>
      </c>
      <c r="AI134" s="16">
        <f t="shared" si="20"/>
        <v>0</v>
      </c>
      <c r="AJ134" s="16">
        <f t="shared" si="20"/>
        <v>487411.16</v>
      </c>
      <c r="AK134" s="16">
        <f t="shared" si="21"/>
        <v>958843.28</v>
      </c>
      <c r="AL134" s="16">
        <f t="shared" si="21"/>
        <v>0</v>
      </c>
      <c r="AM134" s="16">
        <f t="shared" si="21"/>
        <v>0</v>
      </c>
      <c r="AN134" s="16">
        <f t="shared" si="22"/>
        <v>958843.28</v>
      </c>
    </row>
    <row r="135" spans="1:40" ht="15.75">
      <c r="A135" s="11">
        <v>127</v>
      </c>
      <c r="B135" s="18" t="s">
        <v>280</v>
      </c>
      <c r="C135" s="18" t="s">
        <v>47</v>
      </c>
      <c r="D135" s="12" t="s">
        <v>281</v>
      </c>
      <c r="E135" s="14"/>
      <c r="F135" s="14">
        <v>5600</v>
      </c>
      <c r="G135" s="14"/>
      <c r="H135" s="14">
        <f t="shared" si="15"/>
        <v>5600</v>
      </c>
      <c r="I135" s="14"/>
      <c r="J135" s="14">
        <v>8000</v>
      </c>
      <c r="K135" s="14"/>
      <c r="L135" s="14">
        <f t="shared" si="16"/>
        <v>8000</v>
      </c>
      <c r="M135" s="14"/>
      <c r="N135" s="14">
        <v>7400</v>
      </c>
      <c r="O135" s="14"/>
      <c r="P135" s="14">
        <f t="shared" si="17"/>
        <v>7400</v>
      </c>
      <c r="Q135" s="15">
        <f t="shared" si="23"/>
        <v>0</v>
      </c>
      <c r="R135" s="15">
        <f t="shared" si="23"/>
        <v>21000</v>
      </c>
      <c r="S135" s="15">
        <f t="shared" si="23"/>
        <v>0</v>
      </c>
      <c r="T135" s="15">
        <f t="shared" si="23"/>
        <v>21000</v>
      </c>
      <c r="U135" s="16">
        <v>0</v>
      </c>
      <c r="V135" s="16">
        <v>7019.1799999999994</v>
      </c>
      <c r="W135" s="16">
        <v>0</v>
      </c>
      <c r="X135" s="16">
        <f t="shared" si="14"/>
        <v>7019.1799999999994</v>
      </c>
      <c r="Y135" s="16">
        <v>0</v>
      </c>
      <c r="Z135" s="16">
        <v>7614</v>
      </c>
      <c r="AA135" s="16">
        <v>0</v>
      </c>
      <c r="AB135" s="16">
        <f t="shared" si="18"/>
        <v>7614</v>
      </c>
      <c r="AC135" s="16">
        <v>0</v>
      </c>
      <c r="AD135" s="16">
        <v>7614.98</v>
      </c>
      <c r="AE135" s="16">
        <v>0</v>
      </c>
      <c r="AF135" s="16">
        <f t="shared" si="19"/>
        <v>7614.98</v>
      </c>
      <c r="AG135" s="16">
        <f t="shared" si="20"/>
        <v>0</v>
      </c>
      <c r="AH135" s="16">
        <f t="shared" si="20"/>
        <v>22248.16</v>
      </c>
      <c r="AI135" s="16">
        <f t="shared" si="20"/>
        <v>0</v>
      </c>
      <c r="AJ135" s="16">
        <f t="shared" si="20"/>
        <v>22248.16</v>
      </c>
      <c r="AK135" s="16">
        <f t="shared" si="21"/>
        <v>0</v>
      </c>
      <c r="AL135" s="16">
        <f t="shared" si="21"/>
        <v>43248.160000000003</v>
      </c>
      <c r="AM135" s="16">
        <f t="shared" si="21"/>
        <v>0</v>
      </c>
      <c r="AN135" s="16">
        <f t="shared" si="22"/>
        <v>43248.160000000003</v>
      </c>
    </row>
    <row r="136" spans="1:40" ht="15.75">
      <c r="A136" s="11">
        <v>128</v>
      </c>
      <c r="B136" s="18" t="s">
        <v>282</v>
      </c>
      <c r="C136" s="18" t="s">
        <v>32</v>
      </c>
      <c r="D136" s="12" t="s">
        <v>283</v>
      </c>
      <c r="E136" s="14"/>
      <c r="F136" s="14"/>
      <c r="G136" s="14">
        <v>70100</v>
      </c>
      <c r="H136" s="14">
        <f t="shared" si="15"/>
        <v>70100</v>
      </c>
      <c r="I136" s="14"/>
      <c r="J136" s="14"/>
      <c r="K136" s="14">
        <v>75700</v>
      </c>
      <c r="L136" s="14">
        <f t="shared" si="16"/>
        <v>75700</v>
      </c>
      <c r="M136" s="14"/>
      <c r="N136" s="14"/>
      <c r="O136" s="14">
        <v>73550</v>
      </c>
      <c r="P136" s="14">
        <f t="shared" si="17"/>
        <v>73550</v>
      </c>
      <c r="Q136" s="15">
        <f t="shared" si="23"/>
        <v>0</v>
      </c>
      <c r="R136" s="15">
        <f t="shared" si="23"/>
        <v>0</v>
      </c>
      <c r="S136" s="15">
        <f t="shared" si="23"/>
        <v>219350</v>
      </c>
      <c r="T136" s="15">
        <f t="shared" si="23"/>
        <v>219350</v>
      </c>
      <c r="U136" s="16">
        <v>0</v>
      </c>
      <c r="V136" s="16">
        <v>0</v>
      </c>
      <c r="W136" s="16">
        <v>74245.58</v>
      </c>
      <c r="X136" s="16">
        <f t="shared" si="14"/>
        <v>74245.58</v>
      </c>
      <c r="Y136" s="16">
        <v>0</v>
      </c>
      <c r="Z136" s="16">
        <v>0</v>
      </c>
      <c r="AA136" s="16">
        <v>148021</v>
      </c>
      <c r="AB136" s="16">
        <f t="shared" si="18"/>
        <v>148021</v>
      </c>
      <c r="AC136" s="16">
        <v>0</v>
      </c>
      <c r="AD136" s="16">
        <v>0</v>
      </c>
      <c r="AE136" s="16">
        <v>148021.04999999999</v>
      </c>
      <c r="AF136" s="16">
        <f t="shared" si="19"/>
        <v>148021.04999999999</v>
      </c>
      <c r="AG136" s="16">
        <f t="shared" si="20"/>
        <v>0</v>
      </c>
      <c r="AH136" s="16">
        <f t="shared" si="20"/>
        <v>0</v>
      </c>
      <c r="AI136" s="16">
        <f t="shared" si="20"/>
        <v>370287.63</v>
      </c>
      <c r="AJ136" s="16">
        <f t="shared" si="20"/>
        <v>370287.63</v>
      </c>
      <c r="AK136" s="16">
        <f t="shared" si="21"/>
        <v>0</v>
      </c>
      <c r="AL136" s="16">
        <f t="shared" si="21"/>
        <v>0</v>
      </c>
      <c r="AM136" s="16">
        <f t="shared" si="21"/>
        <v>589637.63</v>
      </c>
      <c r="AN136" s="16">
        <f t="shared" si="22"/>
        <v>589637.63</v>
      </c>
    </row>
    <row r="137" spans="1:40" ht="30" customHeight="1">
      <c r="A137" s="11">
        <v>129</v>
      </c>
      <c r="B137" s="18" t="s">
        <v>284</v>
      </c>
      <c r="C137" s="18" t="s">
        <v>98</v>
      </c>
      <c r="D137" s="12" t="s">
        <v>285</v>
      </c>
      <c r="E137" s="14"/>
      <c r="F137" s="14">
        <v>3640</v>
      </c>
      <c r="G137" s="14">
        <v>29357</v>
      </c>
      <c r="H137" s="14">
        <f t="shared" si="15"/>
        <v>32997</v>
      </c>
      <c r="I137" s="14"/>
      <c r="J137" s="14">
        <v>5040</v>
      </c>
      <c r="K137" s="14">
        <v>29243</v>
      </c>
      <c r="L137" s="14">
        <f t="shared" si="16"/>
        <v>34283</v>
      </c>
      <c r="M137" s="14"/>
      <c r="N137" s="14">
        <v>4160</v>
      </c>
      <c r="O137" s="14">
        <v>31355</v>
      </c>
      <c r="P137" s="14">
        <f t="shared" si="17"/>
        <v>35515</v>
      </c>
      <c r="Q137" s="15">
        <f t="shared" si="23"/>
        <v>0</v>
      </c>
      <c r="R137" s="15">
        <f t="shared" si="23"/>
        <v>12840</v>
      </c>
      <c r="S137" s="15">
        <f t="shared" si="23"/>
        <v>89955</v>
      </c>
      <c r="T137" s="15">
        <f t="shared" si="23"/>
        <v>102795</v>
      </c>
      <c r="U137" s="16">
        <v>0</v>
      </c>
      <c r="V137" s="16">
        <v>9596.35</v>
      </c>
      <c r="W137" s="16">
        <v>35056.14</v>
      </c>
      <c r="X137" s="16">
        <f t="shared" ref="X137:X148" si="24">U137+V137+W137</f>
        <v>44652.49</v>
      </c>
      <c r="Y137" s="16">
        <v>0</v>
      </c>
      <c r="Z137" s="16">
        <v>10238</v>
      </c>
      <c r="AA137" s="16">
        <v>32043</v>
      </c>
      <c r="AB137" s="16">
        <f t="shared" si="18"/>
        <v>42281</v>
      </c>
      <c r="AC137" s="16">
        <v>0</v>
      </c>
      <c r="AD137" s="16">
        <v>10238.259999999998</v>
      </c>
      <c r="AE137" s="16">
        <v>32043.050000000003</v>
      </c>
      <c r="AF137" s="16">
        <f t="shared" si="19"/>
        <v>42281.31</v>
      </c>
      <c r="AG137" s="16">
        <f t="shared" si="20"/>
        <v>0</v>
      </c>
      <c r="AH137" s="16">
        <f t="shared" si="20"/>
        <v>30072.609999999997</v>
      </c>
      <c r="AI137" s="16">
        <f t="shared" si="20"/>
        <v>99142.19</v>
      </c>
      <c r="AJ137" s="16">
        <f t="shared" ref="AJ137:AJ158" si="25">X137+AB137+AF137</f>
        <v>129214.79999999999</v>
      </c>
      <c r="AK137" s="16">
        <f t="shared" si="21"/>
        <v>0</v>
      </c>
      <c r="AL137" s="16">
        <f t="shared" si="21"/>
        <v>42912.61</v>
      </c>
      <c r="AM137" s="16">
        <f t="shared" si="21"/>
        <v>189097.19</v>
      </c>
      <c r="AN137" s="16">
        <f t="shared" si="22"/>
        <v>232009.8</v>
      </c>
    </row>
    <row r="138" spans="1:40" ht="21.75" customHeight="1">
      <c r="A138" s="11">
        <v>130</v>
      </c>
      <c r="B138" s="18" t="s">
        <v>286</v>
      </c>
      <c r="C138" s="18" t="s">
        <v>32</v>
      </c>
      <c r="D138" s="12" t="s">
        <v>287</v>
      </c>
      <c r="E138" s="14"/>
      <c r="F138" s="14"/>
      <c r="G138" s="14">
        <v>181450</v>
      </c>
      <c r="H138" s="14">
        <f t="shared" ref="H138:H149" si="26">E138+F138+G138</f>
        <v>181450</v>
      </c>
      <c r="I138" s="14"/>
      <c r="J138" s="14"/>
      <c r="K138" s="14">
        <v>195650</v>
      </c>
      <c r="L138" s="14">
        <f t="shared" ref="L138:L149" si="27">I138+J138+K138</f>
        <v>195650</v>
      </c>
      <c r="M138" s="14"/>
      <c r="N138" s="14"/>
      <c r="O138" s="14">
        <v>189800</v>
      </c>
      <c r="P138" s="14">
        <f t="shared" ref="P138:P149" si="28">M138+N138+O138</f>
        <v>189800</v>
      </c>
      <c r="Q138" s="15">
        <f t="shared" si="23"/>
        <v>0</v>
      </c>
      <c r="R138" s="15">
        <f t="shared" si="23"/>
        <v>0</v>
      </c>
      <c r="S138" s="15">
        <f t="shared" si="23"/>
        <v>566900</v>
      </c>
      <c r="T138" s="15">
        <f t="shared" si="23"/>
        <v>566900</v>
      </c>
      <c r="U138" s="16">
        <v>0</v>
      </c>
      <c r="V138" s="16">
        <v>0</v>
      </c>
      <c r="W138" s="16">
        <v>191788.75</v>
      </c>
      <c r="X138" s="16">
        <f t="shared" si="24"/>
        <v>191788.75</v>
      </c>
      <c r="Y138" s="16">
        <v>0</v>
      </c>
      <c r="Z138" s="16">
        <v>0</v>
      </c>
      <c r="AA138" s="16">
        <v>177814</v>
      </c>
      <c r="AB138" s="16">
        <f t="shared" ref="AB138:AB158" si="29">Y138+Z138+AA138</f>
        <v>177814</v>
      </c>
      <c r="AC138" s="16">
        <v>0</v>
      </c>
      <c r="AD138" s="16">
        <v>0</v>
      </c>
      <c r="AE138" s="16">
        <v>177813.47000000003</v>
      </c>
      <c r="AF138" s="16">
        <f t="shared" ref="AF138:AF158" si="30">AC138+AD138+AE138</f>
        <v>177813.47000000003</v>
      </c>
      <c r="AG138" s="16">
        <f t="shared" ref="AG138:AI158" si="31">U138+Y138+AC138</f>
        <v>0</v>
      </c>
      <c r="AH138" s="16">
        <f t="shared" si="31"/>
        <v>0</v>
      </c>
      <c r="AI138" s="16">
        <f t="shared" si="31"/>
        <v>547416.22</v>
      </c>
      <c r="AJ138" s="16">
        <f t="shared" si="25"/>
        <v>547416.22</v>
      </c>
      <c r="AK138" s="16">
        <f t="shared" ref="AK138:AM158" si="32">E138+I138+M138+U138+Y138+AC138</f>
        <v>0</v>
      </c>
      <c r="AL138" s="16">
        <f t="shared" si="32"/>
        <v>0</v>
      </c>
      <c r="AM138" s="16">
        <f t="shared" si="32"/>
        <v>1114316.22</v>
      </c>
      <c r="AN138" s="16">
        <f t="shared" ref="AN138:AN158" si="33">AK138+AL138+AM138</f>
        <v>1114316.22</v>
      </c>
    </row>
    <row r="139" spans="1:40" ht="21.75" customHeight="1">
      <c r="A139" s="11">
        <v>131</v>
      </c>
      <c r="B139" s="18" t="s">
        <v>288</v>
      </c>
      <c r="C139" s="18" t="s">
        <v>27</v>
      </c>
      <c r="D139" s="27" t="s">
        <v>289</v>
      </c>
      <c r="E139" s="14">
        <v>58406.97</v>
      </c>
      <c r="F139" s="14">
        <v>0</v>
      </c>
      <c r="G139" s="14">
        <v>0</v>
      </c>
      <c r="H139" s="14">
        <f t="shared" si="26"/>
        <v>58406.97</v>
      </c>
      <c r="I139" s="14">
        <v>89670.47</v>
      </c>
      <c r="J139" s="14">
        <v>0</v>
      </c>
      <c r="K139" s="14">
        <v>0</v>
      </c>
      <c r="L139" s="14">
        <f t="shared" si="27"/>
        <v>89670.47</v>
      </c>
      <c r="M139" s="14">
        <v>90057.84</v>
      </c>
      <c r="N139" s="14">
        <v>0</v>
      </c>
      <c r="O139" s="14">
        <v>0</v>
      </c>
      <c r="P139" s="14">
        <f t="shared" si="28"/>
        <v>90057.84</v>
      </c>
      <c r="Q139" s="15">
        <f t="shared" si="23"/>
        <v>238135.28</v>
      </c>
      <c r="R139" s="15">
        <f t="shared" si="23"/>
        <v>0</v>
      </c>
      <c r="S139" s="15">
        <f t="shared" si="23"/>
        <v>0</v>
      </c>
      <c r="T139" s="15">
        <f t="shared" si="23"/>
        <v>238135.28</v>
      </c>
      <c r="U139" s="16">
        <v>88531.04</v>
      </c>
      <c r="V139" s="16">
        <v>0</v>
      </c>
      <c r="W139" s="16">
        <v>0</v>
      </c>
      <c r="X139" s="16">
        <f t="shared" si="24"/>
        <v>88531.04</v>
      </c>
      <c r="Y139" s="16">
        <v>49836.52</v>
      </c>
      <c r="Z139" s="16">
        <v>0</v>
      </c>
      <c r="AA139" s="16">
        <v>0</v>
      </c>
      <c r="AB139" s="16">
        <f t="shared" si="29"/>
        <v>49836.52</v>
      </c>
      <c r="AC139" s="16">
        <v>49836.51</v>
      </c>
      <c r="AD139" s="16">
        <v>0</v>
      </c>
      <c r="AE139" s="16">
        <v>0</v>
      </c>
      <c r="AF139" s="16">
        <f t="shared" si="30"/>
        <v>49836.51</v>
      </c>
      <c r="AG139" s="16">
        <f t="shared" si="31"/>
        <v>188204.07</v>
      </c>
      <c r="AH139" s="16">
        <f t="shared" si="31"/>
        <v>0</v>
      </c>
      <c r="AI139" s="16">
        <f t="shared" si="31"/>
        <v>0</v>
      </c>
      <c r="AJ139" s="16">
        <f t="shared" si="25"/>
        <v>188204.07</v>
      </c>
      <c r="AK139" s="16">
        <f t="shared" si="32"/>
        <v>426339.35000000003</v>
      </c>
      <c r="AL139" s="16">
        <f t="shared" si="32"/>
        <v>0</v>
      </c>
      <c r="AM139" s="16">
        <f t="shared" si="32"/>
        <v>0</v>
      </c>
      <c r="AN139" s="16">
        <f t="shared" si="33"/>
        <v>426339.35000000003</v>
      </c>
    </row>
    <row r="140" spans="1:40" ht="21.75" customHeight="1">
      <c r="A140" s="11">
        <v>132</v>
      </c>
      <c r="B140" s="18" t="s">
        <v>290</v>
      </c>
      <c r="C140" s="18" t="s">
        <v>27</v>
      </c>
      <c r="D140" s="27" t="s">
        <v>291</v>
      </c>
      <c r="E140" s="14">
        <v>76706.97</v>
      </c>
      <c r="F140" s="14"/>
      <c r="G140" s="14"/>
      <c r="H140" s="14">
        <f t="shared" si="26"/>
        <v>76706.97</v>
      </c>
      <c r="I140" s="14">
        <v>84762.35</v>
      </c>
      <c r="J140" s="14"/>
      <c r="K140" s="14"/>
      <c r="L140" s="14">
        <f t="shared" si="27"/>
        <v>84762.35</v>
      </c>
      <c r="M140" s="14">
        <v>78031.399999999994</v>
      </c>
      <c r="N140" s="14"/>
      <c r="O140" s="14"/>
      <c r="P140" s="14">
        <f t="shared" si="28"/>
        <v>78031.399999999994</v>
      </c>
      <c r="Q140" s="15">
        <f t="shared" si="23"/>
        <v>239500.72</v>
      </c>
      <c r="R140" s="15">
        <f t="shared" si="23"/>
        <v>0</v>
      </c>
      <c r="S140" s="15">
        <f t="shared" si="23"/>
        <v>0</v>
      </c>
      <c r="T140" s="15">
        <f t="shared" si="23"/>
        <v>239500.72</v>
      </c>
      <c r="U140" s="16">
        <v>83809.279999999999</v>
      </c>
      <c r="V140" s="16">
        <v>0</v>
      </c>
      <c r="W140" s="16">
        <v>0</v>
      </c>
      <c r="X140" s="16">
        <f t="shared" si="24"/>
        <v>83809.279999999999</v>
      </c>
      <c r="Y140" s="16">
        <v>85363.15</v>
      </c>
      <c r="Z140" s="16">
        <v>0</v>
      </c>
      <c r="AA140" s="16">
        <v>0</v>
      </c>
      <c r="AB140" s="16">
        <f t="shared" si="29"/>
        <v>85363.15</v>
      </c>
      <c r="AC140" s="16">
        <v>85363.140000000014</v>
      </c>
      <c r="AD140" s="16">
        <v>0</v>
      </c>
      <c r="AE140" s="16">
        <v>0</v>
      </c>
      <c r="AF140" s="16">
        <f t="shared" si="30"/>
        <v>85363.140000000014</v>
      </c>
      <c r="AG140" s="16">
        <f t="shared" si="31"/>
        <v>254535.57</v>
      </c>
      <c r="AH140" s="16">
        <f t="shared" si="31"/>
        <v>0</v>
      </c>
      <c r="AI140" s="16">
        <f t="shared" si="31"/>
        <v>0</v>
      </c>
      <c r="AJ140" s="16">
        <f t="shared" si="25"/>
        <v>254535.57</v>
      </c>
      <c r="AK140" s="16">
        <f t="shared" si="32"/>
        <v>494036.29000000004</v>
      </c>
      <c r="AL140" s="16">
        <f t="shared" si="32"/>
        <v>0</v>
      </c>
      <c r="AM140" s="16">
        <f t="shared" si="32"/>
        <v>0</v>
      </c>
      <c r="AN140" s="16">
        <f t="shared" si="33"/>
        <v>494036.29000000004</v>
      </c>
    </row>
    <row r="141" spans="1:40" ht="15.75">
      <c r="A141" s="11">
        <v>133</v>
      </c>
      <c r="B141" s="28" t="s">
        <v>292</v>
      </c>
      <c r="C141" s="28" t="s">
        <v>27</v>
      </c>
      <c r="D141" s="29" t="s">
        <v>293</v>
      </c>
      <c r="E141" s="14">
        <v>87921.25</v>
      </c>
      <c r="F141" s="14"/>
      <c r="G141" s="14"/>
      <c r="H141" s="14">
        <f t="shared" si="26"/>
        <v>87921.25</v>
      </c>
      <c r="I141" s="14">
        <v>95187.39</v>
      </c>
      <c r="J141" s="14"/>
      <c r="K141" s="14"/>
      <c r="L141" s="14">
        <f t="shared" si="27"/>
        <v>95187.39</v>
      </c>
      <c r="M141" s="14">
        <v>93548.19</v>
      </c>
      <c r="N141" s="14"/>
      <c r="O141" s="14"/>
      <c r="P141" s="14">
        <f t="shared" si="28"/>
        <v>93548.19</v>
      </c>
      <c r="Q141" s="15">
        <f t="shared" si="23"/>
        <v>276656.83</v>
      </c>
      <c r="R141" s="15">
        <f t="shared" si="23"/>
        <v>0</v>
      </c>
      <c r="S141" s="15">
        <f t="shared" si="23"/>
        <v>0</v>
      </c>
      <c r="T141" s="15">
        <f t="shared" si="23"/>
        <v>276656.83</v>
      </c>
      <c r="U141" s="16">
        <v>93461.459999999992</v>
      </c>
      <c r="V141" s="16">
        <v>0</v>
      </c>
      <c r="W141" s="16">
        <v>0</v>
      </c>
      <c r="X141" s="16">
        <f t="shared" si="24"/>
        <v>93461.459999999992</v>
      </c>
      <c r="Y141" s="16">
        <v>118553.11</v>
      </c>
      <c r="Z141" s="16">
        <v>0</v>
      </c>
      <c r="AA141" s="16">
        <v>0</v>
      </c>
      <c r="AB141" s="16">
        <f t="shared" si="29"/>
        <v>118553.11</v>
      </c>
      <c r="AC141" s="16">
        <v>118553.10000000002</v>
      </c>
      <c r="AD141" s="16">
        <v>0</v>
      </c>
      <c r="AE141" s="16">
        <v>0</v>
      </c>
      <c r="AF141" s="16">
        <f t="shared" si="30"/>
        <v>118553.10000000002</v>
      </c>
      <c r="AG141" s="16">
        <f t="shared" si="31"/>
        <v>330567.67000000004</v>
      </c>
      <c r="AH141" s="16">
        <f t="shared" si="31"/>
        <v>0</v>
      </c>
      <c r="AI141" s="16">
        <f t="shared" si="31"/>
        <v>0</v>
      </c>
      <c r="AJ141" s="16">
        <f t="shared" si="25"/>
        <v>330567.67000000004</v>
      </c>
      <c r="AK141" s="16">
        <f t="shared" si="32"/>
        <v>607224.5</v>
      </c>
      <c r="AL141" s="16">
        <f t="shared" si="32"/>
        <v>0</v>
      </c>
      <c r="AM141" s="16">
        <f t="shared" si="32"/>
        <v>0</v>
      </c>
      <c r="AN141" s="16">
        <f t="shared" si="33"/>
        <v>607224.5</v>
      </c>
    </row>
    <row r="142" spans="1:40" ht="15.75">
      <c r="A142" s="11">
        <v>134</v>
      </c>
      <c r="B142" s="28" t="s">
        <v>294</v>
      </c>
      <c r="C142" s="28" t="s">
        <v>27</v>
      </c>
      <c r="D142" s="29" t="s">
        <v>295</v>
      </c>
      <c r="E142" s="14">
        <v>72886.600000000006</v>
      </c>
      <c r="F142" s="14">
        <v>0</v>
      </c>
      <c r="G142" s="14">
        <v>0</v>
      </c>
      <c r="H142" s="14">
        <f t="shared" si="26"/>
        <v>72886.600000000006</v>
      </c>
      <c r="I142" s="14">
        <v>79704.800000000003</v>
      </c>
      <c r="J142" s="14"/>
      <c r="K142" s="14"/>
      <c r="L142" s="14">
        <f t="shared" si="27"/>
        <v>79704.800000000003</v>
      </c>
      <c r="M142" s="14">
        <v>71579.710000000006</v>
      </c>
      <c r="N142" s="14"/>
      <c r="O142" s="14"/>
      <c r="P142" s="14">
        <f t="shared" si="28"/>
        <v>71579.710000000006</v>
      </c>
      <c r="Q142" s="15">
        <f t="shared" si="23"/>
        <v>224171.11000000004</v>
      </c>
      <c r="R142" s="15">
        <f t="shared" si="23"/>
        <v>0</v>
      </c>
      <c r="S142" s="15">
        <f t="shared" si="23"/>
        <v>0</v>
      </c>
      <c r="T142" s="15">
        <f t="shared" si="23"/>
        <v>224171.11000000004</v>
      </c>
      <c r="U142" s="16">
        <v>77426.47</v>
      </c>
      <c r="V142" s="16">
        <v>0</v>
      </c>
      <c r="W142" s="16">
        <v>0</v>
      </c>
      <c r="X142" s="16">
        <f t="shared" si="24"/>
        <v>77426.47</v>
      </c>
      <c r="Y142" s="16">
        <v>80174.53</v>
      </c>
      <c r="Z142" s="16">
        <v>0</v>
      </c>
      <c r="AA142" s="16">
        <v>0</v>
      </c>
      <c r="AB142" s="16">
        <f t="shared" si="29"/>
        <v>80174.53</v>
      </c>
      <c r="AC142" s="16">
        <v>80174.51999999999</v>
      </c>
      <c r="AD142" s="16">
        <v>0</v>
      </c>
      <c r="AE142" s="16">
        <v>0</v>
      </c>
      <c r="AF142" s="16">
        <f t="shared" si="30"/>
        <v>80174.51999999999</v>
      </c>
      <c r="AG142" s="16">
        <f t="shared" si="31"/>
        <v>237775.52</v>
      </c>
      <c r="AH142" s="16">
        <f t="shared" si="31"/>
        <v>0</v>
      </c>
      <c r="AI142" s="16">
        <f t="shared" si="31"/>
        <v>0</v>
      </c>
      <c r="AJ142" s="16">
        <f t="shared" si="25"/>
        <v>237775.52</v>
      </c>
      <c r="AK142" s="16">
        <f t="shared" si="32"/>
        <v>461946.63000000012</v>
      </c>
      <c r="AL142" s="16">
        <f t="shared" si="32"/>
        <v>0</v>
      </c>
      <c r="AM142" s="16">
        <f t="shared" si="32"/>
        <v>0</v>
      </c>
      <c r="AN142" s="16">
        <f t="shared" si="33"/>
        <v>461946.63000000012</v>
      </c>
    </row>
    <row r="143" spans="1:40" ht="15.75">
      <c r="A143" s="11">
        <v>135</v>
      </c>
      <c r="B143" s="28" t="s">
        <v>296</v>
      </c>
      <c r="C143" s="28" t="s">
        <v>27</v>
      </c>
      <c r="D143" s="29" t="s">
        <v>297</v>
      </c>
      <c r="E143" s="14">
        <v>45764.480000000003</v>
      </c>
      <c r="F143" s="14">
        <v>0</v>
      </c>
      <c r="G143" s="14">
        <v>0</v>
      </c>
      <c r="H143" s="14">
        <f t="shared" si="26"/>
        <v>45764.480000000003</v>
      </c>
      <c r="I143" s="14">
        <v>60695.62</v>
      </c>
      <c r="J143" s="14"/>
      <c r="K143" s="14"/>
      <c r="L143" s="14">
        <f t="shared" si="27"/>
        <v>60695.62</v>
      </c>
      <c r="M143" s="14">
        <v>62921.919999999998</v>
      </c>
      <c r="N143" s="14"/>
      <c r="O143" s="14"/>
      <c r="P143" s="14">
        <f t="shared" si="28"/>
        <v>62921.919999999998</v>
      </c>
      <c r="Q143" s="15">
        <f t="shared" si="23"/>
        <v>169382.02000000002</v>
      </c>
      <c r="R143" s="15">
        <f t="shared" si="23"/>
        <v>0</v>
      </c>
      <c r="S143" s="15">
        <f t="shared" si="23"/>
        <v>0</v>
      </c>
      <c r="T143" s="15">
        <f t="shared" si="23"/>
        <v>169382.02000000002</v>
      </c>
      <c r="U143" s="16">
        <v>66242.100000000006</v>
      </c>
      <c r="V143" s="16">
        <v>0</v>
      </c>
      <c r="W143" s="16">
        <v>0</v>
      </c>
      <c r="X143" s="16">
        <f t="shared" si="24"/>
        <v>66242.100000000006</v>
      </c>
      <c r="Y143" s="16">
        <v>58530.09</v>
      </c>
      <c r="Z143" s="16">
        <v>0</v>
      </c>
      <c r="AA143" s="16">
        <v>0</v>
      </c>
      <c r="AB143" s="16">
        <f t="shared" si="29"/>
        <v>58530.09</v>
      </c>
      <c r="AC143" s="16">
        <v>58530.079999999987</v>
      </c>
      <c r="AD143" s="16">
        <v>0</v>
      </c>
      <c r="AE143" s="16">
        <v>0</v>
      </c>
      <c r="AF143" s="16">
        <f t="shared" si="30"/>
        <v>58530.079999999987</v>
      </c>
      <c r="AG143" s="16">
        <f t="shared" si="31"/>
        <v>183302.27</v>
      </c>
      <c r="AH143" s="16">
        <f t="shared" si="31"/>
        <v>0</v>
      </c>
      <c r="AI143" s="16">
        <f t="shared" si="31"/>
        <v>0</v>
      </c>
      <c r="AJ143" s="16">
        <f t="shared" si="25"/>
        <v>183302.27</v>
      </c>
      <c r="AK143" s="16">
        <f t="shared" si="32"/>
        <v>352684.29000000004</v>
      </c>
      <c r="AL143" s="16">
        <f t="shared" si="32"/>
        <v>0</v>
      </c>
      <c r="AM143" s="16">
        <f t="shared" si="32"/>
        <v>0</v>
      </c>
      <c r="AN143" s="16">
        <f t="shared" si="33"/>
        <v>352684.29000000004</v>
      </c>
    </row>
    <row r="144" spans="1:40" ht="15.75">
      <c r="A144" s="11">
        <v>136</v>
      </c>
      <c r="B144" s="28" t="s">
        <v>298</v>
      </c>
      <c r="C144" s="28" t="s">
        <v>27</v>
      </c>
      <c r="D144" s="29" t="s">
        <v>299</v>
      </c>
      <c r="E144" s="14">
        <v>93208.27</v>
      </c>
      <c r="F144" s="14"/>
      <c r="G144" s="14"/>
      <c r="H144" s="14">
        <f t="shared" si="26"/>
        <v>93208.27</v>
      </c>
      <c r="I144" s="14">
        <v>91589.83</v>
      </c>
      <c r="J144" s="14"/>
      <c r="K144" s="14"/>
      <c r="L144" s="14">
        <f t="shared" si="27"/>
        <v>91589.83</v>
      </c>
      <c r="M144" s="14">
        <v>70104.34</v>
      </c>
      <c r="N144" s="14">
        <v>0</v>
      </c>
      <c r="O144" s="14">
        <v>0</v>
      </c>
      <c r="P144" s="14">
        <f t="shared" si="28"/>
        <v>70104.34</v>
      </c>
      <c r="Q144" s="15">
        <f t="shared" si="23"/>
        <v>254902.44</v>
      </c>
      <c r="R144" s="15">
        <f t="shared" si="23"/>
        <v>0</v>
      </c>
      <c r="S144" s="15">
        <f t="shared" si="23"/>
        <v>0</v>
      </c>
      <c r="T144" s="15">
        <f t="shared" si="23"/>
        <v>254902.44</v>
      </c>
      <c r="U144" s="16">
        <v>85376.13</v>
      </c>
      <c r="V144" s="16">
        <v>0</v>
      </c>
      <c r="W144" s="16">
        <v>0</v>
      </c>
      <c r="X144" s="16">
        <f t="shared" si="24"/>
        <v>85376.13</v>
      </c>
      <c r="Y144" s="16">
        <v>77730.75</v>
      </c>
      <c r="Z144" s="16">
        <v>0</v>
      </c>
      <c r="AA144" s="16">
        <v>0</v>
      </c>
      <c r="AB144" s="16">
        <f t="shared" si="29"/>
        <v>77730.75</v>
      </c>
      <c r="AC144" s="16">
        <v>77730.739999999991</v>
      </c>
      <c r="AD144" s="16">
        <v>0</v>
      </c>
      <c r="AE144" s="16">
        <v>0</v>
      </c>
      <c r="AF144" s="16">
        <f t="shared" si="30"/>
        <v>77730.739999999991</v>
      </c>
      <c r="AG144" s="16">
        <f t="shared" si="31"/>
        <v>240837.62</v>
      </c>
      <c r="AH144" s="16">
        <f t="shared" si="31"/>
        <v>0</v>
      </c>
      <c r="AI144" s="16">
        <f t="shared" si="31"/>
        <v>0</v>
      </c>
      <c r="AJ144" s="16">
        <f t="shared" si="25"/>
        <v>240837.62</v>
      </c>
      <c r="AK144" s="16">
        <f t="shared" si="32"/>
        <v>495740.06</v>
      </c>
      <c r="AL144" s="16">
        <f t="shared" si="32"/>
        <v>0</v>
      </c>
      <c r="AM144" s="16">
        <f t="shared" si="32"/>
        <v>0</v>
      </c>
      <c r="AN144" s="16">
        <f t="shared" si="33"/>
        <v>495740.06</v>
      </c>
    </row>
    <row r="145" spans="1:40" ht="45.75">
      <c r="A145" s="11">
        <v>137</v>
      </c>
      <c r="B145" s="28" t="s">
        <v>300</v>
      </c>
      <c r="C145" s="28" t="s">
        <v>32</v>
      </c>
      <c r="D145" s="30" t="s">
        <v>301</v>
      </c>
      <c r="E145" s="14">
        <v>0</v>
      </c>
      <c r="F145" s="14">
        <v>0</v>
      </c>
      <c r="G145" s="14">
        <v>19500</v>
      </c>
      <c r="H145" s="14">
        <f t="shared" si="26"/>
        <v>19500</v>
      </c>
      <c r="I145" s="14"/>
      <c r="J145" s="14"/>
      <c r="K145" s="14">
        <v>32600</v>
      </c>
      <c r="L145" s="14">
        <f t="shared" si="27"/>
        <v>32600</v>
      </c>
      <c r="M145" s="14"/>
      <c r="N145" s="14"/>
      <c r="O145" s="14">
        <v>46600</v>
      </c>
      <c r="P145" s="14">
        <f t="shared" si="28"/>
        <v>46600</v>
      </c>
      <c r="Q145" s="15">
        <f t="shared" si="23"/>
        <v>0</v>
      </c>
      <c r="R145" s="15">
        <f t="shared" si="23"/>
        <v>0</v>
      </c>
      <c r="S145" s="15">
        <f t="shared" si="23"/>
        <v>98700</v>
      </c>
      <c r="T145" s="15">
        <f t="shared" si="23"/>
        <v>98700</v>
      </c>
      <c r="U145" s="16">
        <v>0</v>
      </c>
      <c r="V145" s="16">
        <v>0</v>
      </c>
      <c r="W145" s="16">
        <v>66973.05</v>
      </c>
      <c r="X145" s="16">
        <f t="shared" si="24"/>
        <v>66973.05</v>
      </c>
      <c r="Y145" s="16">
        <v>0</v>
      </c>
      <c r="Z145" s="16">
        <v>0</v>
      </c>
      <c r="AA145" s="16">
        <v>7254</v>
      </c>
      <c r="AB145" s="16">
        <f t="shared" si="29"/>
        <v>7254</v>
      </c>
      <c r="AC145" s="16">
        <v>0</v>
      </c>
      <c r="AD145" s="16">
        <v>0</v>
      </c>
      <c r="AE145" s="16">
        <v>7253.8799999999992</v>
      </c>
      <c r="AF145" s="16">
        <f t="shared" si="30"/>
        <v>7253.8799999999992</v>
      </c>
      <c r="AG145" s="16">
        <f t="shared" si="31"/>
        <v>0</v>
      </c>
      <c r="AH145" s="16">
        <f t="shared" si="31"/>
        <v>0</v>
      </c>
      <c r="AI145" s="16">
        <f t="shared" si="31"/>
        <v>81480.930000000008</v>
      </c>
      <c r="AJ145" s="16">
        <f t="shared" si="25"/>
        <v>81480.930000000008</v>
      </c>
      <c r="AK145" s="16">
        <f t="shared" si="32"/>
        <v>0</v>
      </c>
      <c r="AL145" s="16">
        <f t="shared" si="32"/>
        <v>0</v>
      </c>
      <c r="AM145" s="16">
        <f t="shared" si="32"/>
        <v>180180.93</v>
      </c>
      <c r="AN145" s="16">
        <f t="shared" si="33"/>
        <v>180180.93</v>
      </c>
    </row>
    <row r="146" spans="1:40" ht="30.75">
      <c r="A146" s="11">
        <v>138</v>
      </c>
      <c r="B146" s="28" t="s">
        <v>302</v>
      </c>
      <c r="C146" s="28" t="s">
        <v>32</v>
      </c>
      <c r="D146" s="30" t="s">
        <v>303</v>
      </c>
      <c r="E146" s="14">
        <v>0</v>
      </c>
      <c r="F146" s="14">
        <v>0</v>
      </c>
      <c r="G146" s="14">
        <v>5850</v>
      </c>
      <c r="H146" s="14">
        <f t="shared" si="26"/>
        <v>5850</v>
      </c>
      <c r="I146" s="14">
        <v>0</v>
      </c>
      <c r="J146" s="14">
        <v>0</v>
      </c>
      <c r="K146" s="14">
        <v>3150</v>
      </c>
      <c r="L146" s="14">
        <f t="shared" si="27"/>
        <v>3150</v>
      </c>
      <c r="M146" s="14"/>
      <c r="N146" s="14"/>
      <c r="O146" s="14">
        <v>9000</v>
      </c>
      <c r="P146" s="14">
        <f t="shared" si="28"/>
        <v>9000</v>
      </c>
      <c r="Q146" s="15">
        <f t="shared" si="23"/>
        <v>0</v>
      </c>
      <c r="R146" s="15">
        <f t="shared" si="23"/>
        <v>0</v>
      </c>
      <c r="S146" s="15">
        <f t="shared" si="23"/>
        <v>18000</v>
      </c>
      <c r="T146" s="15">
        <f t="shared" si="23"/>
        <v>18000</v>
      </c>
      <c r="U146" s="16">
        <v>0</v>
      </c>
      <c r="V146" s="16">
        <v>0</v>
      </c>
      <c r="W146" s="16">
        <v>11075.31</v>
      </c>
      <c r="X146" s="16">
        <f t="shared" si="24"/>
        <v>11075.31</v>
      </c>
      <c r="Y146" s="16">
        <v>0</v>
      </c>
      <c r="Z146" s="16">
        <v>0</v>
      </c>
      <c r="AA146" s="16">
        <v>8463</v>
      </c>
      <c r="AB146" s="16">
        <f t="shared" si="29"/>
        <v>8463</v>
      </c>
      <c r="AC146" s="16">
        <v>0</v>
      </c>
      <c r="AD146" s="16">
        <v>0</v>
      </c>
      <c r="AE146" s="16">
        <v>8462.2099999999991</v>
      </c>
      <c r="AF146" s="16">
        <f t="shared" si="30"/>
        <v>8462.2099999999991</v>
      </c>
      <c r="AG146" s="16">
        <f t="shared" si="31"/>
        <v>0</v>
      </c>
      <c r="AH146" s="16">
        <f t="shared" si="31"/>
        <v>0</v>
      </c>
      <c r="AI146" s="16">
        <f t="shared" si="31"/>
        <v>28000.519999999997</v>
      </c>
      <c r="AJ146" s="16">
        <f t="shared" si="25"/>
        <v>28000.519999999997</v>
      </c>
      <c r="AK146" s="16">
        <f t="shared" si="32"/>
        <v>0</v>
      </c>
      <c r="AL146" s="16">
        <f t="shared" si="32"/>
        <v>0</v>
      </c>
      <c r="AM146" s="16">
        <f t="shared" si="32"/>
        <v>46000.52</v>
      </c>
      <c r="AN146" s="16">
        <f t="shared" si="33"/>
        <v>46000.52</v>
      </c>
    </row>
    <row r="147" spans="1:40" ht="15.75">
      <c r="A147" s="11">
        <v>139</v>
      </c>
      <c r="B147" s="28" t="s">
        <v>304</v>
      </c>
      <c r="C147" s="28" t="s">
        <v>32</v>
      </c>
      <c r="D147" s="30" t="s">
        <v>305</v>
      </c>
      <c r="E147" s="14"/>
      <c r="F147" s="14"/>
      <c r="G147" s="14">
        <v>173803</v>
      </c>
      <c r="H147" s="14">
        <f t="shared" si="26"/>
        <v>173803</v>
      </c>
      <c r="I147" s="14"/>
      <c r="J147" s="14"/>
      <c r="K147" s="14">
        <v>203138</v>
      </c>
      <c r="L147" s="14">
        <f t="shared" si="27"/>
        <v>203138</v>
      </c>
      <c r="M147" s="14"/>
      <c r="N147" s="14"/>
      <c r="O147" s="14">
        <v>154250</v>
      </c>
      <c r="P147" s="14">
        <f t="shared" si="28"/>
        <v>154250</v>
      </c>
      <c r="Q147" s="15">
        <f t="shared" si="23"/>
        <v>0</v>
      </c>
      <c r="R147" s="15">
        <f t="shared" si="23"/>
        <v>0</v>
      </c>
      <c r="S147" s="15">
        <f t="shared" si="23"/>
        <v>531191</v>
      </c>
      <c r="T147" s="15">
        <f t="shared" si="23"/>
        <v>531191</v>
      </c>
      <c r="U147" s="16">
        <v>0</v>
      </c>
      <c r="V147" s="16">
        <v>0</v>
      </c>
      <c r="W147" s="16">
        <v>172677.18</v>
      </c>
      <c r="X147" s="16">
        <f t="shared" si="24"/>
        <v>172677.18</v>
      </c>
      <c r="Y147" s="16">
        <v>0</v>
      </c>
      <c r="Z147" s="16">
        <v>0</v>
      </c>
      <c r="AA147" s="16">
        <v>170547</v>
      </c>
      <c r="AB147" s="16">
        <f t="shared" si="29"/>
        <v>170547</v>
      </c>
      <c r="AC147" s="16">
        <v>0</v>
      </c>
      <c r="AD147" s="16">
        <v>0</v>
      </c>
      <c r="AE147" s="16">
        <v>170547.49</v>
      </c>
      <c r="AF147" s="16">
        <f t="shared" si="30"/>
        <v>170547.49</v>
      </c>
      <c r="AG147" s="16">
        <f t="shared" si="31"/>
        <v>0</v>
      </c>
      <c r="AH147" s="16">
        <f t="shared" si="31"/>
        <v>0</v>
      </c>
      <c r="AI147" s="16">
        <f t="shared" si="31"/>
        <v>513771.67</v>
      </c>
      <c r="AJ147" s="16">
        <f t="shared" si="25"/>
        <v>513771.67</v>
      </c>
      <c r="AK147" s="16">
        <f t="shared" si="32"/>
        <v>0</v>
      </c>
      <c r="AL147" s="16">
        <f t="shared" si="32"/>
        <v>0</v>
      </c>
      <c r="AM147" s="16">
        <f t="shared" si="32"/>
        <v>1044962.6699999999</v>
      </c>
      <c r="AN147" s="16">
        <f t="shared" si="33"/>
        <v>1044962.6699999999</v>
      </c>
    </row>
    <row r="148" spans="1:40" ht="15.75">
      <c r="A148" s="11">
        <v>140</v>
      </c>
      <c r="B148" s="28" t="s">
        <v>306</v>
      </c>
      <c r="C148" s="28" t="s">
        <v>27</v>
      </c>
      <c r="D148" s="29" t="s">
        <v>307</v>
      </c>
      <c r="E148" s="14">
        <v>38911.129999999997</v>
      </c>
      <c r="F148" s="14"/>
      <c r="G148" s="14"/>
      <c r="H148" s="14">
        <f t="shared" si="26"/>
        <v>38911.129999999997</v>
      </c>
      <c r="I148" s="14">
        <v>70929.210000000006</v>
      </c>
      <c r="J148" s="14"/>
      <c r="K148" s="14"/>
      <c r="L148" s="14">
        <f t="shared" si="27"/>
        <v>70929.210000000006</v>
      </c>
      <c r="M148" s="14">
        <v>73123.31</v>
      </c>
      <c r="N148" s="14"/>
      <c r="O148" s="14"/>
      <c r="P148" s="14">
        <f t="shared" si="28"/>
        <v>73123.31</v>
      </c>
      <c r="Q148" s="15">
        <f t="shared" si="23"/>
        <v>182963.65</v>
      </c>
      <c r="R148" s="15">
        <f t="shared" si="23"/>
        <v>0</v>
      </c>
      <c r="S148" s="15">
        <f t="shared" si="23"/>
        <v>0</v>
      </c>
      <c r="T148" s="15">
        <f t="shared" si="23"/>
        <v>182963.65</v>
      </c>
      <c r="U148" s="16">
        <v>72621.52</v>
      </c>
      <c r="V148" s="16">
        <v>0</v>
      </c>
      <c r="W148" s="16">
        <v>0</v>
      </c>
      <c r="X148" s="16">
        <f t="shared" si="24"/>
        <v>72621.52</v>
      </c>
      <c r="Y148" s="16">
        <v>86453.32</v>
      </c>
      <c r="Z148" s="16">
        <v>0</v>
      </c>
      <c r="AA148" s="16">
        <v>0</v>
      </c>
      <c r="AB148" s="16">
        <f t="shared" si="29"/>
        <v>86453.32</v>
      </c>
      <c r="AC148" s="16">
        <v>86453.32</v>
      </c>
      <c r="AD148" s="16">
        <v>0</v>
      </c>
      <c r="AE148" s="16">
        <v>0</v>
      </c>
      <c r="AF148" s="16">
        <f t="shared" si="30"/>
        <v>86453.32</v>
      </c>
      <c r="AG148" s="16">
        <f t="shared" si="31"/>
        <v>245528.16000000003</v>
      </c>
      <c r="AH148" s="16">
        <f t="shared" si="31"/>
        <v>0</v>
      </c>
      <c r="AI148" s="16">
        <f t="shared" si="31"/>
        <v>0</v>
      </c>
      <c r="AJ148" s="16">
        <f t="shared" si="25"/>
        <v>245528.16000000003</v>
      </c>
      <c r="AK148" s="16">
        <f t="shared" si="32"/>
        <v>428491.81</v>
      </c>
      <c r="AL148" s="16">
        <f t="shared" si="32"/>
        <v>0</v>
      </c>
      <c r="AM148" s="16">
        <f t="shared" si="32"/>
        <v>0</v>
      </c>
      <c r="AN148" s="16">
        <f t="shared" si="33"/>
        <v>428491.81</v>
      </c>
    </row>
    <row r="149" spans="1:40" ht="45.75">
      <c r="A149" s="11">
        <v>141</v>
      </c>
      <c r="B149" s="28" t="s">
        <v>308</v>
      </c>
      <c r="C149" s="28" t="s">
        <v>98</v>
      </c>
      <c r="D149" s="31" t="s">
        <v>309</v>
      </c>
      <c r="E149" s="14"/>
      <c r="F149" s="14">
        <v>360</v>
      </c>
      <c r="G149" s="14">
        <v>15275</v>
      </c>
      <c r="H149" s="14">
        <f t="shared" si="26"/>
        <v>15635</v>
      </c>
      <c r="I149" s="14"/>
      <c r="J149" s="14">
        <v>560</v>
      </c>
      <c r="K149" s="14">
        <v>16220</v>
      </c>
      <c r="L149" s="14">
        <f t="shared" si="27"/>
        <v>16780</v>
      </c>
      <c r="M149" s="14"/>
      <c r="N149" s="14">
        <v>600</v>
      </c>
      <c r="O149" s="14">
        <v>30150</v>
      </c>
      <c r="P149" s="14">
        <f t="shared" si="28"/>
        <v>30750</v>
      </c>
      <c r="Q149" s="15">
        <f t="shared" si="23"/>
        <v>0</v>
      </c>
      <c r="R149" s="15">
        <f t="shared" si="23"/>
        <v>1520</v>
      </c>
      <c r="S149" s="15">
        <f t="shared" si="23"/>
        <v>61645</v>
      </c>
      <c r="T149" s="15">
        <f t="shared" si="23"/>
        <v>63165</v>
      </c>
      <c r="U149" s="16">
        <v>0</v>
      </c>
      <c r="V149" s="16">
        <v>10997.68</v>
      </c>
      <c r="W149" s="16">
        <v>76244.63</v>
      </c>
      <c r="X149" s="16">
        <f>U149+V149+W149</f>
        <v>87242.31</v>
      </c>
      <c r="Y149" s="16">
        <v>0</v>
      </c>
      <c r="Z149" s="16">
        <v>8783</v>
      </c>
      <c r="AA149" s="16">
        <v>78411</v>
      </c>
      <c r="AB149" s="16">
        <f t="shared" si="29"/>
        <v>87194</v>
      </c>
      <c r="AC149" s="16">
        <v>0</v>
      </c>
      <c r="AD149" s="16">
        <v>8783.32</v>
      </c>
      <c r="AE149" s="16">
        <v>78411.22</v>
      </c>
      <c r="AF149" s="16">
        <f t="shared" si="30"/>
        <v>87194.540000000008</v>
      </c>
      <c r="AG149" s="16">
        <f t="shared" si="31"/>
        <v>0</v>
      </c>
      <c r="AH149" s="16">
        <f t="shared" si="31"/>
        <v>28564</v>
      </c>
      <c r="AI149" s="16">
        <f t="shared" si="31"/>
        <v>233066.85</v>
      </c>
      <c r="AJ149" s="16">
        <f t="shared" si="25"/>
        <v>261630.85</v>
      </c>
      <c r="AK149" s="16">
        <f t="shared" si="32"/>
        <v>0</v>
      </c>
      <c r="AL149" s="16">
        <f t="shared" si="32"/>
        <v>30084</v>
      </c>
      <c r="AM149" s="16">
        <f t="shared" si="32"/>
        <v>294711.84999999998</v>
      </c>
      <c r="AN149" s="16">
        <f t="shared" si="33"/>
        <v>324795.84999999998</v>
      </c>
    </row>
    <row r="150" spans="1:40" ht="15.75">
      <c r="A150" s="11">
        <v>142</v>
      </c>
      <c r="B150" s="28" t="s">
        <v>310</v>
      </c>
      <c r="C150" s="28" t="s">
        <v>32</v>
      </c>
      <c r="D150" s="13" t="s">
        <v>311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/>
      <c r="R150" s="15"/>
      <c r="S150" s="15"/>
      <c r="T150" s="15"/>
      <c r="U150" s="16"/>
      <c r="V150" s="16"/>
      <c r="W150" s="16"/>
      <c r="X150" s="16"/>
      <c r="Y150" s="16">
        <v>0</v>
      </c>
      <c r="Z150" s="16">
        <v>0</v>
      </c>
      <c r="AA150" s="16">
        <v>47997</v>
      </c>
      <c r="AB150" s="16">
        <f t="shared" si="29"/>
        <v>47997</v>
      </c>
      <c r="AC150" s="16">
        <v>0</v>
      </c>
      <c r="AD150" s="16">
        <v>0</v>
      </c>
      <c r="AE150" s="16">
        <v>47996.81</v>
      </c>
      <c r="AF150" s="16">
        <f t="shared" si="30"/>
        <v>47996.81</v>
      </c>
      <c r="AG150" s="16">
        <f t="shared" si="31"/>
        <v>0</v>
      </c>
      <c r="AH150" s="16">
        <f t="shared" si="31"/>
        <v>0</v>
      </c>
      <c r="AI150" s="16">
        <f t="shared" si="31"/>
        <v>95993.81</v>
      </c>
      <c r="AJ150" s="16">
        <f t="shared" si="25"/>
        <v>95993.81</v>
      </c>
      <c r="AK150" s="16">
        <f t="shared" si="32"/>
        <v>0</v>
      </c>
      <c r="AL150" s="16">
        <f t="shared" si="32"/>
        <v>0</v>
      </c>
      <c r="AM150" s="16">
        <f t="shared" si="32"/>
        <v>95993.81</v>
      </c>
      <c r="AN150" s="16">
        <f t="shared" si="33"/>
        <v>95993.81</v>
      </c>
    </row>
    <row r="151" spans="1:40" ht="15.75">
      <c r="A151" s="11">
        <v>143</v>
      </c>
      <c r="B151" s="28" t="s">
        <v>312</v>
      </c>
      <c r="C151" s="28" t="s">
        <v>32</v>
      </c>
      <c r="D151" s="32" t="s">
        <v>313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/>
      <c r="R151" s="15"/>
      <c r="S151" s="15"/>
      <c r="T151" s="15"/>
      <c r="U151" s="16"/>
      <c r="V151" s="16"/>
      <c r="W151" s="16"/>
      <c r="X151" s="16"/>
      <c r="Y151" s="16">
        <v>0</v>
      </c>
      <c r="Z151" s="16">
        <v>0</v>
      </c>
      <c r="AA151" s="16">
        <v>35625</v>
      </c>
      <c r="AB151" s="16">
        <f t="shared" si="29"/>
        <v>35625</v>
      </c>
      <c r="AC151" s="16">
        <v>0</v>
      </c>
      <c r="AD151" s="16">
        <v>0</v>
      </c>
      <c r="AE151" s="16">
        <v>35625.619999999995</v>
      </c>
      <c r="AF151" s="16">
        <f t="shared" si="30"/>
        <v>35625.619999999995</v>
      </c>
      <c r="AG151" s="16">
        <f t="shared" si="31"/>
        <v>0</v>
      </c>
      <c r="AH151" s="16">
        <f t="shared" si="31"/>
        <v>0</v>
      </c>
      <c r="AI151" s="16">
        <f t="shared" si="31"/>
        <v>71250.62</v>
      </c>
      <c r="AJ151" s="16">
        <f t="shared" si="25"/>
        <v>71250.62</v>
      </c>
      <c r="AK151" s="16">
        <f t="shared" si="32"/>
        <v>0</v>
      </c>
      <c r="AL151" s="16">
        <f t="shared" si="32"/>
        <v>0</v>
      </c>
      <c r="AM151" s="16">
        <f t="shared" si="32"/>
        <v>71250.62</v>
      </c>
      <c r="AN151" s="16">
        <f t="shared" si="33"/>
        <v>71250.62</v>
      </c>
    </row>
    <row r="152" spans="1:40" ht="15.75">
      <c r="A152" s="11">
        <v>144</v>
      </c>
      <c r="B152" s="28" t="s">
        <v>314</v>
      </c>
      <c r="C152" s="28" t="s">
        <v>32</v>
      </c>
      <c r="D152" s="13" t="s">
        <v>315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5"/>
      <c r="R152" s="15"/>
      <c r="S152" s="15"/>
      <c r="T152" s="15"/>
      <c r="U152" s="16"/>
      <c r="V152" s="16"/>
      <c r="W152" s="16"/>
      <c r="X152" s="16"/>
      <c r="Y152" s="16">
        <v>0</v>
      </c>
      <c r="Z152" s="16">
        <v>0</v>
      </c>
      <c r="AA152" s="16">
        <v>23891</v>
      </c>
      <c r="AB152" s="16">
        <f t="shared" si="29"/>
        <v>23891</v>
      </c>
      <c r="AC152" s="16">
        <v>0</v>
      </c>
      <c r="AD152" s="16">
        <v>0</v>
      </c>
      <c r="AE152" s="16">
        <v>23890.78</v>
      </c>
      <c r="AF152" s="16">
        <f t="shared" si="30"/>
        <v>23890.78</v>
      </c>
      <c r="AG152" s="16">
        <f t="shared" si="31"/>
        <v>0</v>
      </c>
      <c r="AH152" s="16">
        <f t="shared" si="31"/>
        <v>0</v>
      </c>
      <c r="AI152" s="16">
        <f t="shared" si="31"/>
        <v>47781.78</v>
      </c>
      <c r="AJ152" s="16">
        <f t="shared" si="25"/>
        <v>47781.78</v>
      </c>
      <c r="AK152" s="16">
        <f t="shared" si="32"/>
        <v>0</v>
      </c>
      <c r="AL152" s="16">
        <f t="shared" si="32"/>
        <v>0</v>
      </c>
      <c r="AM152" s="16">
        <f t="shared" si="32"/>
        <v>47781.78</v>
      </c>
      <c r="AN152" s="16">
        <f t="shared" si="33"/>
        <v>47781.78</v>
      </c>
    </row>
    <row r="153" spans="1:40" ht="30.75">
      <c r="A153" s="11">
        <v>145</v>
      </c>
      <c r="B153" s="28" t="s">
        <v>316</v>
      </c>
      <c r="C153" s="28" t="s">
        <v>32</v>
      </c>
      <c r="D153" s="32" t="s">
        <v>317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/>
      <c r="R153" s="15"/>
      <c r="S153" s="15"/>
      <c r="T153" s="15"/>
      <c r="U153" s="16"/>
      <c r="V153" s="16"/>
      <c r="W153" s="16"/>
      <c r="X153" s="16"/>
      <c r="Y153" s="16">
        <v>0</v>
      </c>
      <c r="Z153" s="16">
        <v>0</v>
      </c>
      <c r="AA153" s="16">
        <v>14889</v>
      </c>
      <c r="AB153" s="16">
        <f t="shared" si="29"/>
        <v>14889</v>
      </c>
      <c r="AC153" s="16">
        <v>0</v>
      </c>
      <c r="AD153" s="16">
        <v>0</v>
      </c>
      <c r="AE153" s="16">
        <v>14888.169999999998</v>
      </c>
      <c r="AF153" s="16">
        <f t="shared" si="30"/>
        <v>14888.169999999998</v>
      </c>
      <c r="AG153" s="16">
        <f t="shared" si="31"/>
        <v>0</v>
      </c>
      <c r="AH153" s="16">
        <f t="shared" si="31"/>
        <v>0</v>
      </c>
      <c r="AI153" s="16">
        <f t="shared" si="31"/>
        <v>29777.17</v>
      </c>
      <c r="AJ153" s="16">
        <f t="shared" si="25"/>
        <v>29777.17</v>
      </c>
      <c r="AK153" s="16">
        <f t="shared" si="32"/>
        <v>0</v>
      </c>
      <c r="AL153" s="16">
        <f t="shared" si="32"/>
        <v>0</v>
      </c>
      <c r="AM153" s="16">
        <f t="shared" si="32"/>
        <v>29777.17</v>
      </c>
      <c r="AN153" s="16">
        <f t="shared" si="33"/>
        <v>29777.17</v>
      </c>
    </row>
    <row r="154" spans="1:40" ht="15.75">
      <c r="A154" s="11">
        <v>146</v>
      </c>
      <c r="B154" s="28" t="s">
        <v>318</v>
      </c>
      <c r="C154" s="28" t="s">
        <v>32</v>
      </c>
      <c r="D154" s="32" t="s">
        <v>319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/>
      <c r="R154" s="15"/>
      <c r="S154" s="15"/>
      <c r="T154" s="15"/>
      <c r="U154" s="16"/>
      <c r="V154" s="16"/>
      <c r="W154" s="16"/>
      <c r="X154" s="16"/>
      <c r="Y154" s="16">
        <v>0</v>
      </c>
      <c r="Z154" s="16">
        <v>0</v>
      </c>
      <c r="AA154" s="16">
        <v>40138</v>
      </c>
      <c r="AB154" s="16">
        <f t="shared" si="29"/>
        <v>40138</v>
      </c>
      <c r="AC154" s="16">
        <v>0</v>
      </c>
      <c r="AD154" s="16">
        <v>0</v>
      </c>
      <c r="AE154" s="16">
        <v>40138.94</v>
      </c>
      <c r="AF154" s="16">
        <f t="shared" si="30"/>
        <v>40138.94</v>
      </c>
      <c r="AG154" s="16">
        <f t="shared" si="31"/>
        <v>0</v>
      </c>
      <c r="AH154" s="16">
        <f t="shared" si="31"/>
        <v>0</v>
      </c>
      <c r="AI154" s="16">
        <f t="shared" si="31"/>
        <v>80276.94</v>
      </c>
      <c r="AJ154" s="16">
        <f t="shared" si="25"/>
        <v>80276.94</v>
      </c>
      <c r="AK154" s="16">
        <f t="shared" si="32"/>
        <v>0</v>
      </c>
      <c r="AL154" s="16">
        <f t="shared" si="32"/>
        <v>0</v>
      </c>
      <c r="AM154" s="16">
        <f t="shared" si="32"/>
        <v>80276.94</v>
      </c>
      <c r="AN154" s="16">
        <f t="shared" si="33"/>
        <v>80276.94</v>
      </c>
    </row>
    <row r="155" spans="1:40" ht="15.75">
      <c r="A155" s="11">
        <v>147</v>
      </c>
      <c r="B155" s="28" t="s">
        <v>320</v>
      </c>
      <c r="C155" s="28" t="s">
        <v>27</v>
      </c>
      <c r="D155" s="29" t="s">
        <v>321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/>
      <c r="R155" s="15"/>
      <c r="S155" s="15"/>
      <c r="T155" s="15"/>
      <c r="U155" s="16"/>
      <c r="V155" s="16"/>
      <c r="W155" s="16"/>
      <c r="X155" s="16"/>
      <c r="Y155" s="16">
        <v>79821.990000000005</v>
      </c>
      <c r="Z155" s="16">
        <v>0</v>
      </c>
      <c r="AA155" s="16">
        <v>0</v>
      </c>
      <c r="AB155" s="16">
        <f t="shared" si="29"/>
        <v>79821.990000000005</v>
      </c>
      <c r="AC155" s="16">
        <v>79821.990000000005</v>
      </c>
      <c r="AD155" s="16">
        <v>0</v>
      </c>
      <c r="AE155" s="16">
        <v>0</v>
      </c>
      <c r="AF155" s="16">
        <f t="shared" si="30"/>
        <v>79821.990000000005</v>
      </c>
      <c r="AG155" s="16">
        <f t="shared" si="31"/>
        <v>159643.98000000001</v>
      </c>
      <c r="AH155" s="16">
        <f t="shared" si="31"/>
        <v>0</v>
      </c>
      <c r="AI155" s="16">
        <f t="shared" si="31"/>
        <v>0</v>
      </c>
      <c r="AJ155" s="16">
        <f t="shared" si="25"/>
        <v>159643.98000000001</v>
      </c>
      <c r="AK155" s="16">
        <f t="shared" si="32"/>
        <v>159643.98000000001</v>
      </c>
      <c r="AL155" s="16">
        <f t="shared" si="32"/>
        <v>0</v>
      </c>
      <c r="AM155" s="16">
        <f t="shared" si="32"/>
        <v>0</v>
      </c>
      <c r="AN155" s="16">
        <f t="shared" si="33"/>
        <v>159643.98000000001</v>
      </c>
    </row>
    <row r="156" spans="1:40" ht="15.75">
      <c r="A156" s="11">
        <v>148</v>
      </c>
      <c r="B156" s="28" t="s">
        <v>322</v>
      </c>
      <c r="C156" s="28" t="s">
        <v>27</v>
      </c>
      <c r="D156" s="29" t="s">
        <v>323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/>
      <c r="R156" s="15"/>
      <c r="S156" s="15"/>
      <c r="T156" s="15"/>
      <c r="U156" s="16"/>
      <c r="V156" s="16"/>
      <c r="W156" s="16"/>
      <c r="X156" s="16"/>
      <c r="Y156" s="16">
        <v>82842.97</v>
      </c>
      <c r="Z156" s="16">
        <v>0</v>
      </c>
      <c r="AA156" s="16">
        <v>0</v>
      </c>
      <c r="AB156" s="16">
        <f t="shared" si="29"/>
        <v>82842.97</v>
      </c>
      <c r="AC156" s="16">
        <v>82842.97</v>
      </c>
      <c r="AD156" s="16">
        <v>0</v>
      </c>
      <c r="AE156" s="16">
        <v>0</v>
      </c>
      <c r="AF156" s="16">
        <f t="shared" si="30"/>
        <v>82842.97</v>
      </c>
      <c r="AG156" s="16">
        <f t="shared" si="31"/>
        <v>165685.94</v>
      </c>
      <c r="AH156" s="16">
        <f t="shared" si="31"/>
        <v>0</v>
      </c>
      <c r="AI156" s="16">
        <f t="shared" si="31"/>
        <v>0</v>
      </c>
      <c r="AJ156" s="16">
        <f t="shared" si="25"/>
        <v>165685.94</v>
      </c>
      <c r="AK156" s="16">
        <f t="shared" si="32"/>
        <v>165685.94</v>
      </c>
      <c r="AL156" s="16">
        <f t="shared" si="32"/>
        <v>0</v>
      </c>
      <c r="AM156" s="16">
        <f t="shared" si="32"/>
        <v>0</v>
      </c>
      <c r="AN156" s="16">
        <f t="shared" si="33"/>
        <v>165685.94</v>
      </c>
    </row>
    <row r="157" spans="1:40" ht="15.75">
      <c r="A157" s="11">
        <v>149</v>
      </c>
      <c r="B157" s="28" t="s">
        <v>324</v>
      </c>
      <c r="C157" s="28" t="s">
        <v>52</v>
      </c>
      <c r="D157" s="29" t="s">
        <v>325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5"/>
      <c r="R157" s="15"/>
      <c r="S157" s="15"/>
      <c r="T157" s="15"/>
      <c r="U157" s="16"/>
      <c r="V157" s="16"/>
      <c r="W157" s="16"/>
      <c r="X157" s="16"/>
      <c r="Y157" s="16">
        <v>58300.08</v>
      </c>
      <c r="Z157" s="16">
        <v>10489</v>
      </c>
      <c r="AA157" s="16">
        <v>0</v>
      </c>
      <c r="AB157" s="16">
        <f t="shared" si="29"/>
        <v>68789.08</v>
      </c>
      <c r="AC157" s="16">
        <v>58300.069999999992</v>
      </c>
      <c r="AD157" s="16">
        <v>10489.369999999999</v>
      </c>
      <c r="AE157" s="16">
        <v>0</v>
      </c>
      <c r="AF157" s="16">
        <f t="shared" si="30"/>
        <v>68789.439999999988</v>
      </c>
      <c r="AG157" s="16">
        <f t="shared" si="31"/>
        <v>116600.15</v>
      </c>
      <c r="AH157" s="16">
        <f t="shared" si="31"/>
        <v>20978.37</v>
      </c>
      <c r="AI157" s="16">
        <f t="shared" si="31"/>
        <v>0</v>
      </c>
      <c r="AJ157" s="16">
        <f t="shared" si="25"/>
        <v>137578.51999999999</v>
      </c>
      <c r="AK157" s="16">
        <f t="shared" si="32"/>
        <v>116600.15</v>
      </c>
      <c r="AL157" s="16">
        <f t="shared" si="32"/>
        <v>20978.37</v>
      </c>
      <c r="AM157" s="16">
        <f t="shared" si="32"/>
        <v>0</v>
      </c>
      <c r="AN157" s="16">
        <f t="shared" si="33"/>
        <v>137578.51999999999</v>
      </c>
    </row>
    <row r="158" spans="1:40" ht="15.75">
      <c r="A158" s="11">
        <v>150</v>
      </c>
      <c r="B158" s="28" t="s">
        <v>326</v>
      </c>
      <c r="C158" s="28" t="s">
        <v>27</v>
      </c>
      <c r="D158" s="12" t="s">
        <v>327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/>
      <c r="R158" s="15"/>
      <c r="S158" s="15"/>
      <c r="T158" s="15"/>
      <c r="U158" s="16"/>
      <c r="V158" s="16"/>
      <c r="W158" s="16"/>
      <c r="X158" s="16"/>
      <c r="Y158" s="16">
        <v>53123.35</v>
      </c>
      <c r="Z158" s="16">
        <v>0</v>
      </c>
      <c r="AA158" s="16">
        <v>0</v>
      </c>
      <c r="AB158" s="16">
        <f t="shared" si="29"/>
        <v>53123.35</v>
      </c>
      <c r="AC158" s="16">
        <v>53123.340000000004</v>
      </c>
      <c r="AD158" s="16">
        <v>0</v>
      </c>
      <c r="AE158" s="16">
        <v>0</v>
      </c>
      <c r="AF158" s="16">
        <f t="shared" si="30"/>
        <v>53123.340000000004</v>
      </c>
      <c r="AG158" s="16">
        <f t="shared" si="31"/>
        <v>106246.69</v>
      </c>
      <c r="AH158" s="16">
        <f t="shared" si="31"/>
        <v>0</v>
      </c>
      <c r="AI158" s="16">
        <f t="shared" si="31"/>
        <v>0</v>
      </c>
      <c r="AJ158" s="16">
        <f t="shared" si="25"/>
        <v>106246.69</v>
      </c>
      <c r="AK158" s="16">
        <f t="shared" si="32"/>
        <v>106246.69</v>
      </c>
      <c r="AL158" s="16">
        <f t="shared" si="32"/>
        <v>0</v>
      </c>
      <c r="AM158" s="16">
        <f t="shared" si="32"/>
        <v>0</v>
      </c>
      <c r="AN158" s="16">
        <f t="shared" si="33"/>
        <v>106246.69</v>
      </c>
    </row>
    <row r="159" spans="1:40" s="2" customFormat="1" ht="33" customHeight="1">
      <c r="A159" s="35" t="s">
        <v>328</v>
      </c>
      <c r="B159" s="35"/>
      <c r="C159" s="35"/>
      <c r="D159" s="35"/>
      <c r="E159" s="33">
        <f>SUM(E9:E158)</f>
        <v>11417923.099999998</v>
      </c>
      <c r="F159" s="33">
        <f t="shared" ref="F159:AN159" si="34">SUM(F9:F158)</f>
        <v>332700</v>
      </c>
      <c r="G159" s="33">
        <f t="shared" si="34"/>
        <v>5713615</v>
      </c>
      <c r="H159" s="33">
        <f t="shared" si="34"/>
        <v>17464238.099999994</v>
      </c>
      <c r="I159" s="33">
        <f t="shared" si="34"/>
        <v>12335866.180000002</v>
      </c>
      <c r="J159" s="33">
        <f t="shared" si="34"/>
        <v>371980</v>
      </c>
      <c r="K159" s="33">
        <f t="shared" si="34"/>
        <v>6076345</v>
      </c>
      <c r="L159" s="33">
        <f t="shared" si="34"/>
        <v>18784191.18</v>
      </c>
      <c r="M159" s="33">
        <f t="shared" si="34"/>
        <v>11504064.520000003</v>
      </c>
      <c r="N159" s="33">
        <f t="shared" si="34"/>
        <v>376010</v>
      </c>
      <c r="O159" s="33">
        <f t="shared" si="34"/>
        <v>5871445</v>
      </c>
      <c r="P159" s="33">
        <f t="shared" si="34"/>
        <v>17751519.520000007</v>
      </c>
      <c r="Q159" s="33">
        <f t="shared" si="34"/>
        <v>35257853.800000012</v>
      </c>
      <c r="R159" s="33">
        <f t="shared" si="34"/>
        <v>1080690</v>
      </c>
      <c r="S159" s="33">
        <f t="shared" si="34"/>
        <v>17661405</v>
      </c>
      <c r="T159" s="33">
        <f t="shared" si="34"/>
        <v>53999948.800000012</v>
      </c>
      <c r="U159" s="33">
        <f t="shared" si="34"/>
        <v>12203062.018200001</v>
      </c>
      <c r="V159" s="33">
        <f t="shared" si="34"/>
        <v>411058.43</v>
      </c>
      <c r="W159" s="33">
        <f t="shared" si="34"/>
        <v>6129259.5639999984</v>
      </c>
      <c r="X159" s="33">
        <f t="shared" si="34"/>
        <v>18743380.012199998</v>
      </c>
      <c r="Y159" s="33">
        <f t="shared" si="34"/>
        <v>12399486.08</v>
      </c>
      <c r="Z159" s="33">
        <f t="shared" si="34"/>
        <v>373659</v>
      </c>
      <c r="AA159" s="33">
        <f t="shared" si="34"/>
        <v>6167063</v>
      </c>
      <c r="AB159" s="33">
        <f t="shared" si="34"/>
        <v>18940208.079999994</v>
      </c>
      <c r="AC159" s="33">
        <f t="shared" si="34"/>
        <v>12399485.5</v>
      </c>
      <c r="AD159" s="33">
        <f t="shared" si="34"/>
        <v>373660.57</v>
      </c>
      <c r="AE159" s="33">
        <f t="shared" si="34"/>
        <v>6167059.1899999995</v>
      </c>
      <c r="AF159" s="33">
        <f t="shared" si="34"/>
        <v>18940205.260000009</v>
      </c>
      <c r="AG159" s="33">
        <f t="shared" si="34"/>
        <v>37002033.598199993</v>
      </c>
      <c r="AH159" s="33">
        <f t="shared" si="34"/>
        <v>1158378</v>
      </c>
      <c r="AI159" s="33">
        <f t="shared" si="34"/>
        <v>18463381.754000004</v>
      </c>
      <c r="AJ159" s="33">
        <f t="shared" si="34"/>
        <v>56623793.352199979</v>
      </c>
      <c r="AK159" s="33">
        <f t="shared" si="34"/>
        <v>72259887.39820002</v>
      </c>
      <c r="AL159" s="33">
        <f t="shared" si="34"/>
        <v>2239068</v>
      </c>
      <c r="AM159" s="33">
        <f t="shared" si="34"/>
        <v>36124786.754000008</v>
      </c>
      <c r="AN159" s="33">
        <f t="shared" si="34"/>
        <v>110623742.1522</v>
      </c>
    </row>
  </sheetData>
  <mergeCells count="14">
    <mergeCell ref="AK7:AN7"/>
    <mergeCell ref="A159:D159"/>
    <mergeCell ref="M7:P7"/>
    <mergeCell ref="Q7:T7"/>
    <mergeCell ref="U7:X7"/>
    <mergeCell ref="Y7:AB7"/>
    <mergeCell ref="AC7:AF7"/>
    <mergeCell ref="AG7:AJ7"/>
    <mergeCell ref="A7:A8"/>
    <mergeCell ref="B7:B8"/>
    <mergeCell ref="C7:C8"/>
    <mergeCell ref="D7:D8"/>
    <mergeCell ref="E7:H7"/>
    <mergeCell ref="I7:L7"/>
  </mergeCells>
  <printOptions horizontalCentered="1"/>
  <pageMargins left="0" right="0" top="0.69685039400000004" bottom="0.59055118110236204" header="0.118110236220472" footer="0.118110236220472"/>
  <pageSetup paperSize="9" scale="42" fitToHeight="5" pageOrder="overThenDown" orientation="landscape" verticalDpi="300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27.04.18-PARA -contractare</vt:lpstr>
      <vt:lpstr>'27.04.18-PARA -contractare'!Print_Area</vt:lpstr>
      <vt:lpstr>'27.04.18-PARA -contractare'!Print_Titles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2018-05-08T13:48:17Z</dcterms:created>
  <dcterms:modified xsi:type="dcterms:W3CDTF">2018-05-08T14:05:23Z</dcterms:modified>
</cp:coreProperties>
</file>